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5240" windowHeight="7320" firstSheet="40" activeTab="42"/>
  </bookViews>
  <sheets>
    <sheet name="FRONT COVER" sheetId="2" r:id="rId1"/>
    <sheet name="BEAVER" sheetId="64" r:id="rId2"/>
    <sheet name="BENTON TWP" sheetId="63" r:id="rId3"/>
    <sheet name="BENTON BORO" sheetId="68" r:id="rId4"/>
    <sheet name="BERWICK " sheetId="42" r:id="rId5"/>
    <sheet name="BLOOMSBURG" sheetId="57" r:id="rId6"/>
    <sheet name="BRIARCREEK TWP" sheetId="65" r:id="rId7"/>
    <sheet name="BRIARCREEK BORO" sheetId="69" r:id="rId8"/>
    <sheet name="CATAWISSA TWP" sheetId="67" r:id="rId9"/>
    <sheet name="CATAWISSA BORO" sheetId="43" r:id="rId10"/>
    <sheet name="CENTRALIA" sheetId="46" r:id="rId11"/>
    <sheet name="CLEVELAND TWP" sheetId="48" r:id="rId12"/>
    <sheet name="CONYNGHAM TWP" sheetId="49" r:id="rId13"/>
    <sheet name="FISHINGCREEK TWP" sheetId="50" r:id="rId14"/>
    <sheet name="FRANKLIN TWP" sheetId="51" r:id="rId15"/>
    <sheet name="GREENWOOD TWP" sheetId="52" r:id="rId16"/>
    <sheet name="HEMLOCK TWP" sheetId="53" r:id="rId17"/>
    <sheet name="JACKSON TWP" sheetId="25" r:id="rId18"/>
    <sheet name="LOCUST TWP" sheetId="26" r:id="rId19"/>
    <sheet name="MADISON" sheetId="28" r:id="rId20"/>
    <sheet name="MAIN" sheetId="29" r:id="rId21"/>
    <sheet name="MIFFLIN TWP" sheetId="30" r:id="rId22"/>
    <sheet name="MILLVILLE BORO" sheetId="45" r:id="rId23"/>
    <sheet name="MONTOUR TWP" sheetId="32" r:id="rId24"/>
    <sheet name="MT PLEASANT TWP" sheetId="31" r:id="rId25"/>
    <sheet name="N CENTRE" sheetId="44" r:id="rId26"/>
    <sheet name="ORANGE TWP" sheetId="34" r:id="rId27"/>
    <sheet name="ORANGEVILLE BORO" sheetId="33" r:id="rId28"/>
    <sheet name="PINE" sheetId="27" r:id="rId29"/>
    <sheet name="ROARINGCREEK TWP" sheetId="35" r:id="rId30"/>
    <sheet name="SCOTT TWP" sheetId="36" r:id="rId31"/>
    <sheet name="S CENTRE" sheetId="47" r:id="rId32"/>
    <sheet name="STILLWATER BORO" sheetId="40" r:id="rId33"/>
    <sheet name="SUGARLOAF TWP" sheetId="39" r:id="rId34"/>
    <sheet name="BENTON AREA" sheetId="79" r:id="rId35"/>
    <sheet name="BERWICK AREA" sheetId="70" r:id="rId36"/>
    <sheet name="BLOOMSBURG AREA" sheetId="72" r:id="rId37"/>
    <sheet name="Central Columbia Area School" sheetId="71" r:id="rId38"/>
    <sheet name="Millville Area School" sheetId="73" r:id="rId39"/>
    <sheet name="Southern Columbia Area School" sheetId="74" r:id="rId40"/>
    <sheet name="Mount Carmel School" sheetId="75" r:id="rId41"/>
    <sheet name="North Schuylkill Area School" sheetId="76" r:id="rId42"/>
    <sheet name="Certification" sheetId="81" r:id="rId43"/>
  </sheets>
  <definedNames>
    <definedName name="_xlnm.Print_Area" localSheetId="14">'FRANKLIN TWP'!$A$1:$G$48</definedName>
    <definedName name="_xlnm.Print_Titles" localSheetId="36">'BLOOMSBURG AREA'!$1:$3</definedName>
    <definedName name="_xlnm.Print_Titles" localSheetId="38">'Millville Area School'!$1:$3</definedName>
  </definedNames>
  <calcPr calcId="145621"/>
</workbook>
</file>

<file path=xl/calcChain.xml><?xml version="1.0" encoding="utf-8"?>
<calcChain xmlns="http://schemas.openxmlformats.org/spreadsheetml/2006/main">
  <c r="I11" i="76" l="1"/>
  <c r="H52" i="65" l="1"/>
  <c r="H57" i="65"/>
  <c r="H40" i="65"/>
  <c r="H41" i="65"/>
  <c r="H42" i="65"/>
  <c r="H67" i="57"/>
  <c r="H68" i="57"/>
  <c r="H69" i="57"/>
  <c r="H70" i="57"/>
  <c r="G5" i="36" l="1"/>
  <c r="G6" i="36"/>
  <c r="G7" i="36"/>
  <c r="G8" i="36"/>
  <c r="G12" i="36"/>
  <c r="G13" i="36"/>
  <c r="G14" i="36"/>
  <c r="G15" i="36"/>
  <c r="G16" i="36"/>
  <c r="G17" i="36"/>
  <c r="G18" i="36"/>
  <c r="G22" i="36"/>
  <c r="G23" i="36"/>
  <c r="G24" i="36"/>
  <c r="G25" i="36"/>
  <c r="G26" i="36"/>
  <c r="G27" i="36"/>
  <c r="G30" i="36"/>
  <c r="G31" i="36"/>
  <c r="G32" i="36"/>
  <c r="G33" i="36"/>
  <c r="G34" i="36"/>
  <c r="G36" i="36"/>
  <c r="G37" i="36"/>
  <c r="G38" i="36"/>
  <c r="G39" i="36"/>
  <c r="G40" i="36"/>
  <c r="G41" i="36"/>
  <c r="G42" i="36"/>
  <c r="G43" i="36"/>
  <c r="G47" i="36"/>
  <c r="G48" i="36"/>
  <c r="G49" i="36"/>
  <c r="G54" i="36"/>
  <c r="G4" i="36"/>
  <c r="M43" i="72" l="1"/>
  <c r="M42" i="72"/>
  <c r="A42" i="72"/>
  <c r="A43" i="72"/>
  <c r="H86" i="57" l="1"/>
  <c r="H87" i="57"/>
  <c r="H88" i="57"/>
  <c r="H89" i="57"/>
  <c r="H90" i="57"/>
  <c r="H91" i="57"/>
  <c r="H92" i="57"/>
  <c r="H93" i="57"/>
  <c r="H94" i="57"/>
  <c r="H11" i="74" l="1"/>
  <c r="B18" i="74"/>
  <c r="H18" i="74"/>
  <c r="M18" i="74" s="1"/>
  <c r="O18" i="74" s="1"/>
  <c r="B19" i="74"/>
  <c r="H19" i="74"/>
  <c r="M19" i="74" s="1"/>
  <c r="O19" i="74" s="1"/>
  <c r="B20" i="74"/>
  <c r="H20" i="74"/>
  <c r="M20" i="74" s="1"/>
  <c r="O20" i="74" s="1"/>
  <c r="G11" i="74"/>
  <c r="G14" i="74"/>
  <c r="B15" i="74"/>
  <c r="G15" i="74"/>
  <c r="B16" i="74"/>
  <c r="G16" i="74"/>
  <c r="M16" i="74" s="1"/>
  <c r="O16" i="74" s="1"/>
  <c r="B17" i="74"/>
  <c r="G17" i="74"/>
  <c r="M17" i="74" s="1"/>
  <c r="O17" i="74" s="1"/>
  <c r="M12" i="74"/>
  <c r="O12" i="74"/>
  <c r="M13" i="74"/>
  <c r="O13" i="74"/>
  <c r="M14" i="74"/>
  <c r="O14" i="74"/>
  <c r="M15" i="74"/>
  <c r="O15" i="74"/>
  <c r="B13" i="74"/>
  <c r="B12" i="74"/>
  <c r="B10" i="74"/>
  <c r="C10" i="74"/>
  <c r="B11" i="74"/>
  <c r="C11" i="74"/>
  <c r="G11" i="73"/>
  <c r="B16" i="71"/>
  <c r="B17" i="71"/>
  <c r="M77" i="72"/>
  <c r="M78" i="72"/>
  <c r="A78" i="72"/>
  <c r="A66" i="72"/>
  <c r="D66" i="72"/>
  <c r="E66" i="72"/>
  <c r="A67" i="72"/>
  <c r="D67" i="72"/>
  <c r="M67" i="72" s="1"/>
  <c r="A68" i="72"/>
  <c r="D68" i="72"/>
  <c r="M68" i="72" s="1"/>
  <c r="A69" i="72"/>
  <c r="D69" i="72"/>
  <c r="M69" i="72" s="1"/>
  <c r="A70" i="72"/>
  <c r="E70" i="72"/>
  <c r="M70" i="72" s="1"/>
  <c r="A71" i="72"/>
  <c r="E71" i="72"/>
  <c r="M71" i="72" s="1"/>
  <c r="A72" i="72"/>
  <c r="E72" i="72"/>
  <c r="M72" i="72" s="1"/>
  <c r="A73" i="72"/>
  <c r="E73" i="72"/>
  <c r="M73" i="72" s="1"/>
  <c r="A74" i="72"/>
  <c r="E74" i="72"/>
  <c r="M74" i="72" s="1"/>
  <c r="A75" i="72"/>
  <c r="E75" i="72"/>
  <c r="M75" i="72" s="1"/>
  <c r="A76" i="72"/>
  <c r="E76" i="72"/>
  <c r="M76" i="72" s="1"/>
  <c r="M66" i="72" l="1"/>
  <c r="A53" i="72"/>
  <c r="K53" i="72"/>
  <c r="M53" i="72" s="1"/>
  <c r="A54" i="72"/>
  <c r="K54" i="72"/>
  <c r="M54" i="72" s="1"/>
  <c r="A55" i="72"/>
  <c r="K55" i="72"/>
  <c r="M55" i="72" s="1"/>
  <c r="A56" i="72"/>
  <c r="K56" i="72"/>
  <c r="M56" i="72" s="1"/>
  <c r="J49" i="72"/>
  <c r="M49" i="72" s="1"/>
  <c r="J50" i="72"/>
  <c r="M50" i="72" s="1"/>
  <c r="J51" i="72"/>
  <c r="M51" i="72" s="1"/>
  <c r="J52" i="72"/>
  <c r="M52" i="72" s="1"/>
  <c r="A49" i="72"/>
  <c r="A50" i="72"/>
  <c r="A51" i="72"/>
  <c r="A52" i="72"/>
  <c r="I46" i="72"/>
  <c r="M46" i="72" s="1"/>
  <c r="I47" i="72"/>
  <c r="M47" i="72" s="1"/>
  <c r="I48" i="72"/>
  <c r="M48" i="72" s="1"/>
  <c r="L13" i="70"/>
  <c r="A13" i="70"/>
  <c r="S33" i="79" l="1"/>
  <c r="B33" i="79"/>
  <c r="B26" i="79"/>
  <c r="B17" i="79"/>
  <c r="A46" i="72" l="1"/>
  <c r="A47" i="72"/>
  <c r="A48" i="72"/>
  <c r="L22" i="70" l="1"/>
  <c r="C20" i="70"/>
  <c r="C9" i="74"/>
  <c r="D9" i="74"/>
  <c r="E9" i="74"/>
  <c r="F9" i="74"/>
  <c r="G9" i="74"/>
  <c r="H9" i="74"/>
  <c r="G6" i="74"/>
  <c r="G7" i="74"/>
  <c r="G8" i="74"/>
  <c r="G5" i="74"/>
  <c r="H6" i="74"/>
  <c r="H7" i="74"/>
  <c r="H8" i="74"/>
  <c r="H5" i="74"/>
  <c r="F6" i="74"/>
  <c r="E6" i="71" l="1"/>
  <c r="K15" i="71"/>
  <c r="J15" i="71"/>
  <c r="M13" i="72"/>
  <c r="M14" i="72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29" i="72"/>
  <c r="M30" i="72"/>
  <c r="M31" i="72"/>
  <c r="M32" i="72"/>
  <c r="M33" i="72"/>
  <c r="M34" i="72"/>
  <c r="M35" i="72"/>
  <c r="M36" i="72"/>
  <c r="M37" i="72"/>
  <c r="M38" i="72"/>
  <c r="M39" i="72"/>
  <c r="M40" i="72"/>
  <c r="M41" i="72"/>
  <c r="M44" i="72"/>
  <c r="M45" i="72"/>
  <c r="M12" i="72"/>
  <c r="A41" i="72"/>
  <c r="A44" i="72"/>
  <c r="A45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12" i="72"/>
  <c r="A23" i="70"/>
  <c r="B23" i="70"/>
  <c r="L23" i="70"/>
  <c r="A24" i="70"/>
  <c r="B24" i="70"/>
  <c r="L24" i="70"/>
  <c r="A25" i="70"/>
  <c r="E25" i="70"/>
  <c r="L25" i="70"/>
  <c r="A11" i="70"/>
  <c r="B11" i="70"/>
  <c r="C11" i="70"/>
  <c r="D11" i="70"/>
  <c r="E11" i="70"/>
  <c r="F11" i="70"/>
  <c r="G11" i="70"/>
  <c r="H11" i="70"/>
  <c r="L11" i="70"/>
  <c r="A12" i="70"/>
  <c r="L12" i="70"/>
  <c r="B8" i="79"/>
  <c r="D8" i="79"/>
  <c r="G8" i="79"/>
  <c r="B9" i="79"/>
  <c r="D9" i="79"/>
  <c r="G9" i="79"/>
  <c r="B7" i="79"/>
  <c r="D7" i="79"/>
  <c r="G7" i="79"/>
  <c r="H53" i="57" l="1"/>
  <c r="H52" i="57"/>
  <c r="H51" i="57"/>
  <c r="H36" i="57"/>
  <c r="H35" i="57"/>
  <c r="H34" i="57"/>
  <c r="H33" i="57"/>
  <c r="H32" i="57"/>
  <c r="H31" i="57"/>
  <c r="H30" i="57"/>
  <c r="H29" i="57"/>
  <c r="H28" i="57"/>
  <c r="H27" i="57"/>
  <c r="H26" i="57"/>
  <c r="H25" i="57"/>
  <c r="H24" i="57"/>
  <c r="H23" i="57"/>
  <c r="H22" i="57"/>
  <c r="H21" i="57"/>
  <c r="H128" i="57"/>
  <c r="H127" i="57"/>
  <c r="H125" i="57"/>
  <c r="H85" i="57"/>
  <c r="H84" i="57"/>
  <c r="H66" i="57"/>
  <c r="H64" i="57"/>
  <c r="H63" i="57"/>
  <c r="H20" i="57"/>
  <c r="H19" i="57"/>
  <c r="H18" i="57"/>
  <c r="H17" i="57"/>
  <c r="H16" i="57"/>
  <c r="H103" i="57"/>
  <c r="H94" i="42"/>
  <c r="H44" i="42"/>
  <c r="H43" i="42"/>
  <c r="H42" i="42"/>
  <c r="H41" i="42"/>
  <c r="H40" i="42"/>
  <c r="H17" i="42"/>
  <c r="J17" i="71" l="1"/>
  <c r="J16" i="71"/>
  <c r="C6" i="35" l="1"/>
  <c r="C7" i="35"/>
  <c r="C8" i="35"/>
  <c r="C6" i="27"/>
  <c r="C7" i="27"/>
  <c r="C13" i="32" l="1"/>
  <c r="C14" i="32"/>
  <c r="C5" i="26"/>
  <c r="C6" i="26"/>
  <c r="C7" i="26"/>
  <c r="C8" i="26"/>
  <c r="C5" i="51"/>
  <c r="C6" i="51"/>
  <c r="C7" i="51"/>
  <c r="C8" i="51"/>
  <c r="C5" i="48"/>
  <c r="C6" i="48"/>
  <c r="C7" i="48"/>
  <c r="C8" i="48"/>
  <c r="C5" i="69"/>
  <c r="C6" i="69"/>
  <c r="C7" i="69"/>
  <c r="C8" i="69"/>
  <c r="C9" i="69"/>
  <c r="C10" i="69"/>
  <c r="C13" i="69"/>
  <c r="C14" i="69"/>
  <c r="C15" i="69"/>
  <c r="C4" i="69"/>
  <c r="C10" i="65"/>
  <c r="C14" i="65"/>
  <c r="C15" i="65"/>
  <c r="C16" i="65"/>
  <c r="R6" i="71" l="1"/>
  <c r="R5" i="71"/>
  <c r="Q6" i="71"/>
  <c r="Q5" i="71"/>
  <c r="P6" i="71"/>
  <c r="P5" i="71"/>
  <c r="O6" i="71"/>
  <c r="O5" i="71"/>
  <c r="A8" i="72" l="1"/>
  <c r="B8" i="72"/>
  <c r="A9" i="72"/>
  <c r="B9" i="72"/>
  <c r="A10" i="72"/>
  <c r="B10" i="72"/>
  <c r="A11" i="72"/>
  <c r="B11" i="72"/>
  <c r="A63" i="72"/>
  <c r="B63" i="72"/>
  <c r="I63" i="72"/>
  <c r="A64" i="72"/>
  <c r="B64" i="72"/>
  <c r="I64" i="72"/>
  <c r="K63" i="72"/>
  <c r="K64" i="72"/>
  <c r="C63" i="72"/>
  <c r="D63" i="72"/>
  <c r="E63" i="72"/>
  <c r="F63" i="72"/>
  <c r="G63" i="72"/>
  <c r="C64" i="72"/>
  <c r="D64" i="72"/>
  <c r="E64" i="72"/>
  <c r="F64" i="72"/>
  <c r="G64" i="72"/>
  <c r="H6" i="70"/>
  <c r="H7" i="70"/>
  <c r="H8" i="70"/>
  <c r="H9" i="70"/>
  <c r="H10" i="70"/>
  <c r="H5" i="70"/>
  <c r="G6" i="70"/>
  <c r="G7" i="70"/>
  <c r="G8" i="70"/>
  <c r="G9" i="70"/>
  <c r="G10" i="70"/>
  <c r="G5" i="70"/>
  <c r="F6" i="70"/>
  <c r="F7" i="70"/>
  <c r="F8" i="70"/>
  <c r="F9" i="70"/>
  <c r="F10" i="70"/>
  <c r="F5" i="70"/>
  <c r="E6" i="70"/>
  <c r="E7" i="70"/>
  <c r="E8" i="70"/>
  <c r="E9" i="70"/>
  <c r="E10" i="70"/>
  <c r="E20" i="70"/>
  <c r="E5" i="70"/>
  <c r="B42" i="57" l="1"/>
  <c r="B41" i="57"/>
  <c r="B4" i="57"/>
  <c r="B5" i="57"/>
  <c r="B3" i="57"/>
  <c r="A5" i="72"/>
  <c r="H81" i="57"/>
  <c r="H82" i="57"/>
  <c r="H83" i="57"/>
  <c r="H100" i="57"/>
  <c r="H101" i="57"/>
  <c r="H102" i="57"/>
  <c r="D6" i="70" l="1"/>
  <c r="D7" i="70"/>
  <c r="D8" i="70"/>
  <c r="D9" i="70"/>
  <c r="D10" i="70"/>
  <c r="D20" i="70"/>
  <c r="H72" i="57" l="1"/>
  <c r="H73" i="57"/>
  <c r="H75" i="57"/>
  <c r="H76" i="57"/>
  <c r="H77" i="57"/>
  <c r="H78" i="57"/>
  <c r="H79" i="57"/>
  <c r="H80" i="57"/>
  <c r="H108" i="57"/>
  <c r="H57" i="57"/>
  <c r="H58" i="57"/>
  <c r="H48" i="57"/>
  <c r="H49" i="57"/>
  <c r="H50" i="57"/>
  <c r="H55" i="57"/>
  <c r="H56" i="57"/>
  <c r="H59" i="57"/>
  <c r="H60" i="57"/>
  <c r="H61" i="57"/>
  <c r="H62" i="57"/>
  <c r="H74" i="57"/>
  <c r="H90" i="42"/>
  <c r="H91" i="42"/>
  <c r="H92" i="42"/>
  <c r="H93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24" i="42"/>
  <c r="H25" i="42"/>
  <c r="K17" i="79" l="1"/>
  <c r="M17" i="79" s="1"/>
  <c r="J14" i="79"/>
  <c r="J15" i="79"/>
  <c r="J16" i="79"/>
  <c r="J13" i="79"/>
  <c r="D6" i="79"/>
  <c r="G6" i="79" s="1"/>
  <c r="B7" i="76" l="1"/>
  <c r="B8" i="76"/>
  <c r="B9" i="76"/>
  <c r="B10" i="76"/>
  <c r="B6" i="76"/>
  <c r="A7" i="76"/>
  <c r="A8" i="76"/>
  <c r="A9" i="76"/>
  <c r="A10" i="76"/>
  <c r="A6" i="76"/>
  <c r="M9" i="74" l="1"/>
  <c r="O9" i="74" s="1"/>
  <c r="M10" i="74"/>
  <c r="O10" i="74" s="1"/>
  <c r="B9" i="74"/>
  <c r="S26" i="79" l="1"/>
  <c r="P25" i="79"/>
  <c r="S25" i="79" s="1"/>
  <c r="B25" i="79"/>
  <c r="B6" i="79"/>
  <c r="H13" i="57" l="1"/>
  <c r="H14" i="57"/>
  <c r="H15" i="57"/>
  <c r="H33" i="42"/>
  <c r="H34" i="42"/>
  <c r="H35" i="42"/>
  <c r="H36" i="42"/>
  <c r="H37" i="42"/>
  <c r="H38" i="42"/>
  <c r="H39" i="42"/>
  <c r="M11" i="72" l="1"/>
  <c r="B9" i="71" l="1"/>
  <c r="B7" i="71"/>
  <c r="B8" i="71"/>
  <c r="B6" i="71"/>
  <c r="B28" i="71"/>
  <c r="E5" i="73" l="1"/>
  <c r="E6" i="73"/>
  <c r="E7" i="73"/>
  <c r="E8" i="73"/>
  <c r="E9" i="73"/>
  <c r="E10" i="73"/>
  <c r="D5" i="73"/>
  <c r="D6" i="73"/>
  <c r="D7" i="73"/>
  <c r="D8" i="73"/>
  <c r="D9" i="73"/>
  <c r="D10" i="73"/>
  <c r="C5" i="73"/>
  <c r="C6" i="73"/>
  <c r="C7" i="73"/>
  <c r="C8" i="73"/>
  <c r="C9" i="73"/>
  <c r="C10" i="73"/>
  <c r="B5" i="73"/>
  <c r="B6" i="73"/>
  <c r="B7" i="73"/>
  <c r="B8" i="73"/>
  <c r="B9" i="73"/>
  <c r="B10" i="73"/>
  <c r="H31" i="42" l="1"/>
  <c r="H30" i="42"/>
  <c r="E11" i="74" l="1"/>
  <c r="M11" i="74" l="1"/>
  <c r="O11" i="74" s="1"/>
  <c r="H34" i="65"/>
  <c r="H35" i="65"/>
  <c r="H36" i="65"/>
  <c r="H5" i="42"/>
  <c r="H6" i="42"/>
  <c r="H7" i="42"/>
  <c r="H8" i="42"/>
  <c r="H9" i="42"/>
  <c r="H10" i="42"/>
  <c r="H13" i="42"/>
  <c r="H14" i="42"/>
  <c r="H15" i="42"/>
  <c r="H16" i="42"/>
  <c r="H21" i="42"/>
  <c r="H22" i="42"/>
  <c r="H32" i="42"/>
  <c r="H23" i="42"/>
  <c r="H26" i="42"/>
  <c r="H27" i="42"/>
  <c r="H28" i="42"/>
  <c r="H29" i="42"/>
  <c r="H57" i="42"/>
  <c r="H4" i="42"/>
  <c r="C4" i="73"/>
  <c r="B27" i="71"/>
  <c r="B26" i="71"/>
  <c r="B5" i="71"/>
  <c r="E9" i="71"/>
  <c r="E5" i="71"/>
  <c r="D5" i="71"/>
  <c r="C5" i="35" l="1"/>
  <c r="C4" i="35"/>
  <c r="C5" i="33"/>
  <c r="C4" i="33"/>
  <c r="C5" i="34"/>
  <c r="C4" i="34"/>
  <c r="C6" i="45"/>
  <c r="C7" i="45"/>
  <c r="C6" i="28"/>
  <c r="C7" i="28"/>
  <c r="C4" i="26"/>
  <c r="A5" i="73"/>
  <c r="A6" i="73"/>
  <c r="A7" i="73"/>
  <c r="A8" i="73"/>
  <c r="A9" i="73"/>
  <c r="A10" i="73"/>
  <c r="C4" i="51"/>
  <c r="B16" i="79"/>
  <c r="B15" i="79"/>
  <c r="C4" i="48"/>
  <c r="C17" i="67"/>
  <c r="C18" i="67"/>
  <c r="C16" i="67"/>
  <c r="H115" i="57"/>
  <c r="H116" i="57"/>
  <c r="H117" i="57"/>
  <c r="H118" i="57"/>
  <c r="H119" i="57"/>
  <c r="H120" i="57"/>
  <c r="H121" i="57"/>
  <c r="H122" i="57"/>
  <c r="H123" i="57"/>
  <c r="H124" i="57"/>
  <c r="H126" i="57"/>
  <c r="R27" i="71"/>
  <c r="R26" i="71"/>
  <c r="Q27" i="71"/>
  <c r="Q26" i="71"/>
  <c r="P27" i="71"/>
  <c r="P26" i="71"/>
  <c r="O28" i="71"/>
  <c r="O27" i="71"/>
  <c r="O26" i="71"/>
  <c r="D7" i="71"/>
  <c r="D8" i="71"/>
  <c r="D6" i="71"/>
  <c r="T28" i="71"/>
  <c r="T27" i="71"/>
  <c r="T26" i="71"/>
  <c r="L17" i="71"/>
  <c r="L16" i="71"/>
  <c r="L15" i="71"/>
  <c r="F9" i="71"/>
  <c r="T9" i="71" s="1"/>
  <c r="F8" i="71"/>
  <c r="F7" i="71"/>
  <c r="F6" i="71"/>
  <c r="F5" i="71"/>
  <c r="T5" i="71" s="1"/>
  <c r="T8" i="71" l="1"/>
  <c r="T7" i="71"/>
  <c r="T6" i="71"/>
  <c r="G6" i="72"/>
  <c r="G7" i="72"/>
  <c r="G5" i="72"/>
  <c r="F6" i="72"/>
  <c r="F7" i="72"/>
  <c r="F5" i="72"/>
  <c r="E6" i="72"/>
  <c r="E7" i="72"/>
  <c r="E5" i="72"/>
  <c r="D5" i="72"/>
  <c r="D6" i="72"/>
  <c r="D7" i="72"/>
  <c r="C6" i="72"/>
  <c r="C7" i="72"/>
  <c r="C5" i="72"/>
  <c r="D5" i="70"/>
  <c r="C6" i="70"/>
  <c r="C7" i="70"/>
  <c r="C8" i="70"/>
  <c r="C9" i="70"/>
  <c r="C10" i="70"/>
  <c r="C5" i="70"/>
  <c r="B5" i="70"/>
  <c r="L5" i="70" s="1"/>
  <c r="B6" i="70"/>
  <c r="L6" i="70" s="1"/>
  <c r="B7" i="70"/>
  <c r="L7" i="70" s="1"/>
  <c r="B8" i="70"/>
  <c r="L8" i="70" s="1"/>
  <c r="B9" i="70"/>
  <c r="L9" i="70" s="1"/>
  <c r="B10" i="70"/>
  <c r="L10" i="70" s="1"/>
  <c r="L21" i="70"/>
  <c r="B20" i="70"/>
  <c r="L20" i="70" s="1"/>
  <c r="M64" i="72" l="1"/>
  <c r="M63" i="72"/>
  <c r="H4" i="57"/>
  <c r="H5" i="57"/>
  <c r="H6" i="57"/>
  <c r="H7" i="57"/>
  <c r="H8" i="57"/>
  <c r="H9" i="57"/>
  <c r="H10" i="57"/>
  <c r="H11" i="57"/>
  <c r="H12" i="57"/>
  <c r="H41" i="57"/>
  <c r="H42" i="57"/>
  <c r="H43" i="57"/>
  <c r="H44" i="57"/>
  <c r="H45" i="57"/>
  <c r="H46" i="57"/>
  <c r="H47" i="57"/>
  <c r="H3" i="57"/>
  <c r="A21" i="70"/>
  <c r="A20" i="70"/>
  <c r="A6" i="70"/>
  <c r="A7" i="70"/>
  <c r="A8" i="70"/>
  <c r="A9" i="70"/>
  <c r="A10" i="70"/>
  <c r="A5" i="70"/>
  <c r="J6" i="72"/>
  <c r="J7" i="72"/>
  <c r="J5" i="72"/>
  <c r="A6" i="72"/>
  <c r="A7" i="72"/>
  <c r="G5" i="73"/>
  <c r="G6" i="73"/>
  <c r="G7" i="73"/>
  <c r="G8" i="73"/>
  <c r="G9" i="73"/>
  <c r="G10" i="73"/>
  <c r="B4" i="73"/>
  <c r="D4" i="73"/>
  <c r="E4" i="73"/>
  <c r="G4" i="73"/>
  <c r="C5" i="65"/>
  <c r="C6" i="65"/>
  <c r="C7" i="65"/>
  <c r="C8" i="65"/>
  <c r="C9" i="65"/>
  <c r="C4" i="65"/>
  <c r="C5" i="29"/>
  <c r="C6" i="29"/>
  <c r="C4" i="29"/>
  <c r="C5" i="32"/>
  <c r="C6" i="32"/>
  <c r="C4" i="32"/>
  <c r="C5" i="27"/>
  <c r="C4" i="27"/>
  <c r="C5" i="45"/>
  <c r="C4" i="45"/>
  <c r="C5" i="28"/>
  <c r="C4" i="28"/>
  <c r="C7" i="74" l="1"/>
  <c r="C8" i="74"/>
  <c r="C6" i="74"/>
  <c r="C5" i="74"/>
  <c r="D7" i="74"/>
  <c r="D8" i="74"/>
  <c r="D6" i="74"/>
  <c r="D5" i="74"/>
  <c r="E7" i="74"/>
  <c r="E8" i="74"/>
  <c r="E6" i="74"/>
  <c r="E5" i="74"/>
  <c r="F7" i="74"/>
  <c r="F8" i="74"/>
  <c r="F5" i="74"/>
  <c r="B7" i="74"/>
  <c r="B8" i="74"/>
  <c r="B6" i="74"/>
  <c r="B5" i="74"/>
  <c r="A5" i="57"/>
  <c r="A4" i="57"/>
  <c r="A3" i="57"/>
  <c r="M8" i="74" l="1"/>
  <c r="O8" i="74" s="1"/>
  <c r="M7" i="74"/>
  <c r="M5" i="74"/>
  <c r="O5" i="74" s="1"/>
  <c r="M6" i="74"/>
  <c r="O6" i="74" s="1"/>
  <c r="O7" i="74"/>
  <c r="B7" i="75"/>
  <c r="B8" i="75"/>
  <c r="A7" i="75"/>
  <c r="A8" i="75"/>
  <c r="B6" i="75"/>
  <c r="A6" i="75"/>
  <c r="A4" i="73"/>
  <c r="B13" i="79"/>
  <c r="B14" i="79"/>
  <c r="I6" i="72" l="1"/>
  <c r="I7" i="72"/>
  <c r="I5" i="72"/>
  <c r="K6" i="72"/>
  <c r="K7" i="72"/>
  <c r="K5" i="72"/>
  <c r="B6" i="72"/>
  <c r="B7" i="72"/>
  <c r="B5" i="72"/>
  <c r="M6" i="72"/>
  <c r="M7" i="72"/>
  <c r="M8" i="72"/>
  <c r="M9" i="72"/>
  <c r="M10" i="72"/>
  <c r="M5" i="72"/>
  <c r="M16" i="79" l="1"/>
  <c r="M15" i="79"/>
  <c r="M13" i="79"/>
  <c r="M14" i="79"/>
  <c r="D10" i="76" l="1"/>
  <c r="I10" i="76" s="1"/>
  <c r="D7" i="76" l="1"/>
  <c r="I7" i="76" s="1"/>
  <c r="D8" i="76"/>
  <c r="I8" i="76" s="1"/>
  <c r="D9" i="76"/>
  <c r="I9" i="76" s="1"/>
  <c r="D7" i="75" l="1"/>
  <c r="H7" i="75" s="1"/>
  <c r="D6" i="76"/>
  <c r="I6" i="76" s="1"/>
  <c r="D8" i="75"/>
  <c r="H8" i="75" s="1"/>
  <c r="D6" i="75"/>
  <c r="H6" i="75" s="1"/>
</calcChain>
</file>

<file path=xl/sharedStrings.xml><?xml version="1.0" encoding="utf-8"?>
<sst xmlns="http://schemas.openxmlformats.org/spreadsheetml/2006/main" count="1421" uniqueCount="658">
  <si>
    <t>OFFICE OF</t>
  </si>
  <si>
    <t>CANDIDATES' NAMES</t>
  </si>
  <si>
    <t>VOTES</t>
  </si>
  <si>
    <t>Supervisor</t>
  </si>
  <si>
    <t>1/6yrs</t>
  </si>
  <si>
    <t>1/4yrs</t>
  </si>
  <si>
    <t>1/2yrs</t>
  </si>
  <si>
    <t>Auditor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</si>
  <si>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Beaver Twp</t>
    </r>
  </si>
  <si>
    <t>Council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</si>
  <si>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Pine Twp</t>
    </r>
  </si>
  <si>
    <t>Grand Total</t>
  </si>
  <si>
    <t>District Director</t>
  </si>
  <si>
    <t>Region I</t>
  </si>
  <si>
    <t>Region II</t>
  </si>
  <si>
    <t>Region III</t>
  </si>
  <si>
    <t>Greenwood Twp</t>
  </si>
  <si>
    <t>General Certificate of Result</t>
  </si>
  <si>
    <t xml:space="preserve">OF THE VOTES CAST BY THE </t>
  </si>
  <si>
    <t>FOR</t>
  </si>
  <si>
    <t>AT THE</t>
  </si>
  <si>
    <t>Municipal Primary</t>
  </si>
  <si>
    <t xml:space="preserve"> </t>
  </si>
  <si>
    <t>Total Region I</t>
  </si>
  <si>
    <t>Total Region II</t>
  </si>
  <si>
    <t>Total Region III</t>
  </si>
  <si>
    <t>2/4yrs</t>
  </si>
  <si>
    <t>4/4yrs</t>
  </si>
  <si>
    <t>Tax Collector</t>
  </si>
  <si>
    <t>Auditors</t>
  </si>
  <si>
    <t>Auditiors</t>
  </si>
  <si>
    <t>Supervisors</t>
  </si>
  <si>
    <t>Total</t>
  </si>
  <si>
    <t>Total Columbia County</t>
  </si>
  <si>
    <t xml:space="preserve">Total </t>
  </si>
  <si>
    <t>Bloomsburg 1</t>
  </si>
  <si>
    <t>Bloomsburg 2</t>
  </si>
  <si>
    <t>Bloomsburg 3-1</t>
  </si>
  <si>
    <t>Bloomsburg 3-2</t>
  </si>
  <si>
    <t>Bloomsburg 4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</si>
  <si>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 Boro</t>
    </r>
  </si>
  <si>
    <t>Central Columbia Area School</t>
  </si>
  <si>
    <t>Scott East</t>
  </si>
  <si>
    <t>Scott West</t>
  </si>
  <si>
    <t>Mifflin Twp</t>
  </si>
  <si>
    <t>Mt Pleasant</t>
  </si>
  <si>
    <t>Orange Twp</t>
  </si>
  <si>
    <t>Orange Boro</t>
  </si>
  <si>
    <t>BLOOMSBURG School District Director</t>
  </si>
  <si>
    <t>BERWICK School District - Director</t>
  </si>
  <si>
    <t>BENTON Area School</t>
  </si>
  <si>
    <t>Benton Boro</t>
  </si>
  <si>
    <t>Benton Twp</t>
  </si>
  <si>
    <t>Sugarloaf Twp</t>
  </si>
  <si>
    <t>Fishingcreek Twp</t>
  </si>
  <si>
    <t>Stillwater Boro</t>
  </si>
  <si>
    <t>Millville Area School District Director</t>
  </si>
  <si>
    <t xml:space="preserve"> Total</t>
  </si>
  <si>
    <t>Madison Twp</t>
  </si>
  <si>
    <t>Millville Boro</t>
  </si>
  <si>
    <t>Pine</t>
  </si>
  <si>
    <t>Southern Columbia Area School</t>
  </si>
  <si>
    <t>Catawissa Twp</t>
  </si>
  <si>
    <t>Catawissa Boro</t>
  </si>
  <si>
    <t>Cleveland Twp</t>
  </si>
  <si>
    <t>Franklin Twp</t>
  </si>
  <si>
    <t>Locust Twp</t>
  </si>
  <si>
    <t>Roaring Creek</t>
  </si>
  <si>
    <t>Columbia Co</t>
  </si>
  <si>
    <t>Centralia</t>
  </si>
  <si>
    <t>Mount Carmel School District - Director</t>
  </si>
  <si>
    <t>Total Northumberland</t>
  </si>
  <si>
    <t>Conyngham Twp</t>
  </si>
  <si>
    <t>Total Schuylkill County</t>
  </si>
  <si>
    <t>North Schuylkill Area School District - Director</t>
  </si>
  <si>
    <t>Berwick 1</t>
  </si>
  <si>
    <t>Berwick 2</t>
  </si>
  <si>
    <t>Berwick 3</t>
  </si>
  <si>
    <t>Jackson Twp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</si>
  <si>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</t>
    </r>
    <r>
      <rPr>
        <b/>
        <u/>
        <sz val="18"/>
        <color theme="3"/>
        <rFont val="Calibri"/>
        <family val="2"/>
        <scheme val="minor"/>
      </rPr>
      <t xml:space="preserve"> </t>
    </r>
    <r>
      <rPr>
        <b/>
        <u/>
        <sz val="22"/>
        <color theme="3"/>
        <rFont val="Calibri"/>
        <family val="2"/>
        <scheme val="minor"/>
      </rPr>
      <t>Twp</t>
    </r>
  </si>
  <si>
    <r>
      <t xml:space="preserve">RESULT OF VOTE CAST IN </t>
    </r>
    <r>
      <rPr>
        <b/>
        <u/>
        <sz val="18"/>
        <color theme="3"/>
        <rFont val="Calibri"/>
        <family val="2"/>
        <scheme val="minor"/>
      </rPr>
      <t>BriarCreek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</si>
  <si>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</si>
  <si>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</si>
  <si>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CENTRALIA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</si>
  <si>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Millville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</si>
  <si>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Cleveland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</si>
  <si>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CONYNGHAM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</si>
  <si>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FishingCreek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</si>
  <si>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Franklin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</si>
  <si>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Greenwood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</si>
  <si>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HEMLOCK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</si>
  <si>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Jackson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</si>
  <si>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LOCUST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</si>
  <si>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Madison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</si>
  <si>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</si>
  <si>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Mifflin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</si>
  <si>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Montour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</si>
  <si>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Mt Pleasant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</si>
  <si>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</si>
  <si>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</si>
  <si>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RoaringCreek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</si>
  <si>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Stillwater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</si>
  <si>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Sugarloaf Twp</t>
    </r>
  </si>
  <si>
    <t>ELECT AT LARGE</t>
  </si>
  <si>
    <t>WARD, SCHOOL, BORO, TOWN, AND TOWNSHIP OFFICES</t>
  </si>
  <si>
    <t xml:space="preserve">Bloomsburg School </t>
  </si>
  <si>
    <t>5/4yrs</t>
  </si>
  <si>
    <t>Beaver Twp</t>
  </si>
  <si>
    <t>Hemlock Twp</t>
  </si>
  <si>
    <t>Main Twp</t>
  </si>
  <si>
    <t>Montour Twp</t>
  </si>
  <si>
    <t>3/4yrs</t>
  </si>
  <si>
    <t>Berwick Area</t>
  </si>
  <si>
    <t>Benton Area</t>
  </si>
  <si>
    <t>School Director</t>
  </si>
  <si>
    <t>Region  III</t>
  </si>
  <si>
    <t>Northumberland Co</t>
  </si>
  <si>
    <t>Ralpho Twp</t>
  </si>
  <si>
    <t>Berwick 4</t>
  </si>
  <si>
    <t>Briarcreek Borough</t>
  </si>
  <si>
    <t>Briarcreek NE</t>
  </si>
  <si>
    <t>Briarcreek West</t>
  </si>
  <si>
    <t>Southern Columbia</t>
  </si>
  <si>
    <t>1/6 yrs</t>
  </si>
  <si>
    <t>Bloomsburg</t>
  </si>
  <si>
    <t>Mount Carmel</t>
  </si>
  <si>
    <t>Central Columbia</t>
  </si>
  <si>
    <t xml:space="preserve">          5/4yrs</t>
  </si>
  <si>
    <t>North Schuylkill</t>
  </si>
  <si>
    <t>Member of Council</t>
  </si>
  <si>
    <t>Bloomsburg Area</t>
  </si>
  <si>
    <t>Bloomsburg School</t>
  </si>
  <si>
    <t>District - Director</t>
  </si>
  <si>
    <t>Bloom 1</t>
  </si>
  <si>
    <t>Bloom 2</t>
  </si>
  <si>
    <t>Bloom 3-1</t>
  </si>
  <si>
    <t xml:space="preserve"> Blooms 3-2</t>
  </si>
  <si>
    <t>Bloom 4</t>
  </si>
  <si>
    <t>NE</t>
  </si>
  <si>
    <t>West</t>
  </si>
  <si>
    <t>DEMOCRATIC PARTY</t>
  </si>
  <si>
    <t>Region  I</t>
  </si>
  <si>
    <t xml:space="preserve">Region II               </t>
  </si>
  <si>
    <t>MILLVILLE AREA</t>
  </si>
  <si>
    <t>SCHOOL DIRECTOR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</si>
  <si>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 xml:space="preserve">Scott Twp </t>
    </r>
  </si>
  <si>
    <t xml:space="preserve">Auditor </t>
  </si>
  <si>
    <t>East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</si>
  <si>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BriarCreek Twp</t>
    </r>
  </si>
  <si>
    <t xml:space="preserve">Auditor       </t>
  </si>
  <si>
    <t>CARL E. OSBORG</t>
  </si>
  <si>
    <t xml:space="preserve">                                1/6yrs</t>
  </si>
  <si>
    <t xml:space="preserve">RESULT OF VOTE CAST IN BLOOMSBURG </t>
  </si>
  <si>
    <t>RESULTS OF VOTES CAST BERWICK BOROUGH</t>
  </si>
  <si>
    <t>Luzerne County</t>
  </si>
  <si>
    <t>JONATHAN S JONES</t>
  </si>
  <si>
    <t>JOSHUA D KLINGERMAN SR</t>
  </si>
  <si>
    <t>TINA L HOWELL</t>
  </si>
  <si>
    <t>2/2yrs</t>
  </si>
  <si>
    <t>NORMAN MAEL</t>
  </si>
  <si>
    <t>Judge of Elections</t>
  </si>
  <si>
    <t>Inspector of Elections</t>
  </si>
  <si>
    <t>Mayor</t>
  </si>
  <si>
    <t>Inspector of Election</t>
  </si>
  <si>
    <t>DONNA JAMES</t>
  </si>
  <si>
    <t>JOSEPH E ZANELLA</t>
  </si>
  <si>
    <t>TONY MAZZETESTA</t>
  </si>
  <si>
    <t>Judge of Election</t>
  </si>
  <si>
    <t xml:space="preserve">         4/4yrs</t>
  </si>
  <si>
    <t xml:space="preserve">            5/4yrs</t>
  </si>
  <si>
    <t>DOUGLAS R GRESSENS</t>
  </si>
  <si>
    <t>GLENN H WEIST</t>
  </si>
  <si>
    <t>TOM FLETCHER</t>
  </si>
  <si>
    <t>SUZANNE A O'NEILL</t>
  </si>
  <si>
    <t>CARL E OSBORG</t>
  </si>
  <si>
    <t xml:space="preserve">  1/4yrs</t>
  </si>
  <si>
    <t xml:space="preserve">        4/4yrs</t>
  </si>
  <si>
    <t xml:space="preserve">Mayor </t>
  </si>
  <si>
    <t xml:space="preserve">        1/4yrs</t>
  </si>
  <si>
    <t>4/4 yrs</t>
  </si>
  <si>
    <t xml:space="preserve">                                  1/2yrs</t>
  </si>
  <si>
    <t>Region III              1/4yrs</t>
  </si>
  <si>
    <t xml:space="preserve">                                1/4yrs</t>
  </si>
  <si>
    <t>2/6yrs</t>
  </si>
  <si>
    <t>4/4yrs - 1/2yrs</t>
  </si>
  <si>
    <t>2/2 Yrs</t>
  </si>
  <si>
    <t>5/4Years</t>
  </si>
  <si>
    <t>2/2 yrs</t>
  </si>
  <si>
    <t>South Centre</t>
  </si>
  <si>
    <t>North Centre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</si>
  <si>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 xml:space="preserve"> North Centre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</si>
  <si>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South Centre Twp</t>
    </r>
  </si>
  <si>
    <t>4/4yrs, 2/2yrs</t>
  </si>
  <si>
    <t>4/4 Yrs</t>
  </si>
  <si>
    <t>Gloria J Fritz</t>
  </si>
  <si>
    <t>Teressa M Michael</t>
  </si>
  <si>
    <t>Edward Lukashewski</t>
  </si>
  <si>
    <t>Gerald W Houseweart</t>
  </si>
  <si>
    <t>Yvonne Lukashewski</t>
  </si>
  <si>
    <t>DENISE M GINGHER</t>
  </si>
  <si>
    <t>CHRISTY MONICO</t>
  </si>
  <si>
    <t>JON A MORELL</t>
  </si>
  <si>
    <t>RON ROBSOCK</t>
  </si>
  <si>
    <t>MARYANN M KOVALEWSKI</t>
  </si>
  <si>
    <t>RHONDA G WIENERS</t>
  </si>
  <si>
    <t>KEITH HESS</t>
  </si>
  <si>
    <t>HEATHER MAKAR</t>
  </si>
  <si>
    <t>Tim Burke</t>
  </si>
  <si>
    <t>Teresa Troiani</t>
  </si>
  <si>
    <t>Jeri Alley</t>
  </si>
  <si>
    <t>Cindy L Sweppenheiser</t>
  </si>
  <si>
    <t>Connie C Ginger</t>
  </si>
  <si>
    <t>Vicky Fish</t>
  </si>
  <si>
    <t>Andrea Matash</t>
  </si>
  <si>
    <t>Margaret E Difebo</t>
  </si>
  <si>
    <t>4th</t>
  </si>
  <si>
    <t>2nd</t>
  </si>
  <si>
    <t>Josell McMurtrie</t>
  </si>
  <si>
    <t>Eric Bower</t>
  </si>
  <si>
    <t>Sandy Davis</t>
  </si>
  <si>
    <t>Sylvia Costa</t>
  </si>
  <si>
    <t>James Garman</t>
  </si>
  <si>
    <t>Vince Demelfi</t>
  </si>
  <si>
    <t>Bonnie S Crawford</t>
  </si>
  <si>
    <t>Toni Bell</t>
  </si>
  <si>
    <t>Mary A Sitler</t>
  </si>
  <si>
    <t>John Trivelpiece</t>
  </si>
  <si>
    <t>Jim Long</t>
  </si>
  <si>
    <t>Edward Fenton</t>
  </si>
  <si>
    <t>Bea Long</t>
  </si>
  <si>
    <t>GAIL ZAMBOR SCHUERCH</t>
  </si>
  <si>
    <t>BRENDA J CREASY</t>
  </si>
  <si>
    <t>MIKE YEAGER</t>
  </si>
  <si>
    <t>JOSEPH KLEBON</t>
  </si>
  <si>
    <t>ROBERT LUNGER</t>
  </si>
  <si>
    <t>Anthony Mckenny</t>
  </si>
  <si>
    <t>Paula A Clark</t>
  </si>
  <si>
    <t>Barbara Splitt</t>
  </si>
  <si>
    <t>Edward Sulick</t>
  </si>
  <si>
    <t>Jerry R Beishline</t>
  </si>
  <si>
    <t>Brenda Steinruck</t>
  </si>
  <si>
    <t>Judith Ann Lease</t>
  </si>
  <si>
    <t>Stephanie J Roslevich</t>
  </si>
  <si>
    <t>DEBORAH PRICE</t>
  </si>
  <si>
    <t>SUSAN L MYERS</t>
  </si>
  <si>
    <t>WILLIAM BERGER</t>
  </si>
  <si>
    <t>SUSAN M FARR</t>
  </si>
  <si>
    <t>Paula Weatherill</t>
  </si>
  <si>
    <t>David E Bardo</t>
  </si>
  <si>
    <t>Frederick J Klinger</t>
  </si>
  <si>
    <t>Mary Ann Dalkiewicz</t>
  </si>
  <si>
    <t>Nancy H Myers</t>
  </si>
  <si>
    <t>Thomas Runge</t>
  </si>
  <si>
    <t>Michelle M Densberger</t>
  </si>
  <si>
    <t>Robert L Frey</t>
  </si>
  <si>
    <t>ROBERT J FOGARTY</t>
  </si>
  <si>
    <t>ROGER C MOWERY JR</t>
  </si>
  <si>
    <t>JAMES R DISIDORO</t>
  </si>
  <si>
    <t>Linda Karchner</t>
  </si>
  <si>
    <t>Ronald L Girton</t>
  </si>
  <si>
    <t>Bert L Leiby</t>
  </si>
  <si>
    <t>DAN FELDHAUS</t>
  </si>
  <si>
    <t>BOB SITLER</t>
  </si>
  <si>
    <t>David A Artman</t>
  </si>
  <si>
    <t>Helen N Artman</t>
  </si>
  <si>
    <t>Janet S Kelchner</t>
  </si>
  <si>
    <t>Paul A Raup</t>
  </si>
  <si>
    <t>Kathi Lynn</t>
  </si>
  <si>
    <t>Darbara M McDonnell</t>
  </si>
  <si>
    <t>ERIC J HAWRELAK</t>
  </si>
  <si>
    <t>BRUCE RHOADS</t>
  </si>
  <si>
    <t>Norman Mael</t>
  </si>
  <si>
    <t>Gail Moore</t>
  </si>
  <si>
    <t>Louise Longnberer</t>
  </si>
  <si>
    <t>Sharon Hartzell</t>
  </si>
  <si>
    <t>Doug Hopkins</t>
  </si>
  <si>
    <t>William Frey</t>
  </si>
  <si>
    <t>Richard A. Henderson</t>
  </si>
  <si>
    <t>Ray Tucker</t>
  </si>
  <si>
    <t>Bruce Hess</t>
  </si>
  <si>
    <t>David Lapinski</t>
  </si>
  <si>
    <t>Glen Ashelman</t>
  </si>
  <si>
    <t>Richard Ashelman</t>
  </si>
  <si>
    <t>Matthew Good</t>
  </si>
  <si>
    <t>Cathy Gordon</t>
  </si>
  <si>
    <t>Richard Henderson</t>
  </si>
  <si>
    <t>Nancy Musselman</t>
  </si>
  <si>
    <t>Ann Depoe</t>
  </si>
  <si>
    <t>George J. Griffith</t>
  </si>
  <si>
    <t>Brandon Hartman</t>
  </si>
  <si>
    <t>Kelly</t>
  </si>
  <si>
    <t>Carolyn S. Remley</t>
  </si>
  <si>
    <t>Harold Steinruck</t>
  </si>
  <si>
    <t>Lyla Allen`</t>
  </si>
  <si>
    <t>Lyla M. Allen</t>
  </si>
  <si>
    <t>Garry Ritter</t>
  </si>
  <si>
    <t>George Remphrey</t>
  </si>
  <si>
    <t>Michael Yaple</t>
  </si>
  <si>
    <t>Ted Whitenight</t>
  </si>
  <si>
    <t>Jan Swan</t>
  </si>
  <si>
    <t>Robert Brewington</t>
  </si>
  <si>
    <t>George Griffith</t>
  </si>
  <si>
    <t>Daniel Hess</t>
  </si>
  <si>
    <t>Richard Scavone</t>
  </si>
  <si>
    <t>Bessie Bankes</t>
  </si>
  <si>
    <t>Denise Gingher</t>
  </si>
  <si>
    <t>Kirk Bower</t>
  </si>
  <si>
    <t>Travis Petty</t>
  </si>
  <si>
    <t>Edward A. Bankes II</t>
  </si>
  <si>
    <t>Nelson Learn</t>
  </si>
  <si>
    <t>Robert Lewis</t>
  </si>
  <si>
    <t>Gary Oneal</t>
  </si>
  <si>
    <t>Joseph Demelfi</t>
  </si>
  <si>
    <t>Arrie Harvey</t>
  </si>
  <si>
    <t>Edward Bankes</t>
  </si>
  <si>
    <t>Steve Hampton</t>
  </si>
  <si>
    <t>Bonnie Learn</t>
  </si>
  <si>
    <t>Melissa Long</t>
  </si>
  <si>
    <t>Jill Depoe</t>
  </si>
  <si>
    <t>Edward Harris</t>
  </si>
  <si>
    <t>William Coolbaugh</t>
  </si>
  <si>
    <t>Scott Bower</t>
  </si>
  <si>
    <t>Renee Pecorelli</t>
  </si>
  <si>
    <t>Donna Berlin</t>
  </si>
  <si>
    <t>Christopher P. Keller</t>
  </si>
  <si>
    <t>Margaret Difebo</t>
  </si>
  <si>
    <t>Richard Knect</t>
  </si>
  <si>
    <t>Cindy Sweppenheiser</t>
  </si>
  <si>
    <t>Keith Bower</t>
  </si>
  <si>
    <t>Frank Martz</t>
  </si>
  <si>
    <t>John Gallagher</t>
  </si>
  <si>
    <t>Randy Hoffman</t>
  </si>
  <si>
    <t>Gerald Dumes</t>
  </si>
  <si>
    <t>Jason Deater</t>
  </si>
  <si>
    <t>Jeffrey Taylor</t>
  </si>
  <si>
    <t>MaryAnn Koveleski</t>
  </si>
  <si>
    <t>Gerald Dumas</t>
  </si>
  <si>
    <t>Earnest Cole</t>
  </si>
  <si>
    <t>3rd</t>
  </si>
  <si>
    <t>Barry Eddinger</t>
  </si>
  <si>
    <t>Maryann Kovalewski</t>
  </si>
  <si>
    <t>Maryann</t>
  </si>
  <si>
    <t>Jeremy Talenka</t>
  </si>
  <si>
    <t>Albert West</t>
  </si>
  <si>
    <t>Frank N. Walton</t>
  </si>
  <si>
    <t>Denise Bedio</t>
  </si>
  <si>
    <t>Jon Morell</t>
  </si>
  <si>
    <t>Jill Carlson</t>
  </si>
  <si>
    <t>Bonnie Crawford</t>
  </si>
  <si>
    <t>Terrayne Myricks</t>
  </si>
  <si>
    <t>Syreeta Coombscannaday</t>
  </si>
  <si>
    <t>Barry Lee</t>
  </si>
  <si>
    <t>Leon Bogdan</t>
  </si>
  <si>
    <t>Paul Kinney</t>
  </si>
  <si>
    <t>Dug</t>
  </si>
  <si>
    <t>Don Esler</t>
  </si>
  <si>
    <t>D. Reiter</t>
  </si>
  <si>
    <t>Mary Ward</t>
  </si>
  <si>
    <t>Leon Bogdon</t>
  </si>
  <si>
    <t>Nick McGaw</t>
  </si>
  <si>
    <t>Brandon Brown Sr.</t>
  </si>
  <si>
    <t>Joey Galarza</t>
  </si>
  <si>
    <t>MaryLou Wagner</t>
  </si>
  <si>
    <t>Kurt Smith</t>
  </si>
  <si>
    <t>Karen Houseknecht</t>
  </si>
  <si>
    <t>Stephen Schultz</t>
  </si>
  <si>
    <t>Joel Peterson</t>
  </si>
  <si>
    <t>Biggie Smalls</t>
  </si>
  <si>
    <t>Scott Lowe</t>
  </si>
  <si>
    <t>Tupac Shakur</t>
  </si>
  <si>
    <t>Brent Hock</t>
  </si>
  <si>
    <t>Charles Wagner</t>
  </si>
  <si>
    <t>Gary Pany</t>
  </si>
  <si>
    <t>Jennifer Mertz</t>
  </si>
  <si>
    <t>Kathleen Black</t>
  </si>
  <si>
    <t>Luke Black</t>
  </si>
  <si>
    <t>Moo Moo</t>
  </si>
  <si>
    <t>Christopher Dillon</t>
  </si>
  <si>
    <t>Tyler Paulson</t>
  </si>
  <si>
    <t>Carey Howell</t>
  </si>
  <si>
    <t>Chuck Wagner</t>
  </si>
  <si>
    <t>Todd Davis</t>
  </si>
  <si>
    <t>Barry Thorne</t>
  </si>
  <si>
    <t>Anyone except Eric Bower</t>
  </si>
  <si>
    <t>Charles Pursell</t>
  </si>
  <si>
    <t>Dale Beagle</t>
  </si>
  <si>
    <t>Doug Reiter</t>
  </si>
  <si>
    <t>John Erik Koslosky</t>
  </si>
  <si>
    <t>Joe Martarano</t>
  </si>
  <si>
    <t>Donn Trenton</t>
  </si>
  <si>
    <t>Mike Mertz</t>
  </si>
  <si>
    <t>Luther Black</t>
  </si>
  <si>
    <t>Joseph Zook</t>
  </si>
  <si>
    <t>Myron J. Kindig</t>
  </si>
  <si>
    <t>Tyson Auchter</t>
  </si>
  <si>
    <t>Gary Pang</t>
  </si>
  <si>
    <t>John Oast</t>
  </si>
  <si>
    <t>Dave Galliguez</t>
  </si>
  <si>
    <t>Aaron McGAw</t>
  </si>
  <si>
    <t>Jeffrey Davis</t>
  </si>
  <si>
    <t>Charles Knapp</t>
  </si>
  <si>
    <t>Candice McGaw</t>
  </si>
  <si>
    <t>Charles Pursel</t>
  </si>
  <si>
    <t>Jason Bigg</t>
  </si>
  <si>
    <t>Dylan Charles Evans</t>
  </si>
  <si>
    <t>Debra Zollman</t>
  </si>
  <si>
    <t>Erika Barnes</t>
  </si>
  <si>
    <t>Jim Huber</t>
  </si>
  <si>
    <t>Lois Kinney</t>
  </si>
  <si>
    <t>Naomi Thomas</t>
  </si>
  <si>
    <t>Pamela Donovan</t>
  </si>
  <si>
    <t>Terry Werkieser</t>
  </si>
  <si>
    <t>Abilgail Thomas</t>
  </si>
  <si>
    <t>B. Hock</t>
  </si>
  <si>
    <t>Cardy</t>
  </si>
  <si>
    <t>Diane Levan</t>
  </si>
  <si>
    <t>Donald Pursel</t>
  </si>
  <si>
    <t>Gregg Wirth</t>
  </si>
  <si>
    <t>Maureen McHenry</t>
  </si>
  <si>
    <t>Peggy Kopisky</t>
  </si>
  <si>
    <t>Hungbui</t>
  </si>
  <si>
    <t>Vince DeMilfi</t>
  </si>
  <si>
    <t>David Millard</t>
  </si>
  <si>
    <t>Greg Wirth</t>
  </si>
  <si>
    <t>Josh Klingerman</t>
  </si>
  <si>
    <t>Michael Irey</t>
  </si>
  <si>
    <t>Peggy S. Kopitsky</t>
  </si>
  <si>
    <t>Sean Kopitsky</t>
  </si>
  <si>
    <t>Terry Werkeiser</t>
  </si>
  <si>
    <t>Bill Brobst</t>
  </si>
  <si>
    <t>Keith Barnes</t>
  </si>
  <si>
    <t>William Kreischer</t>
  </si>
  <si>
    <t>Richard McHenry</t>
  </si>
  <si>
    <t>Amy Seamons</t>
  </si>
  <si>
    <t>Ralph Magill</t>
  </si>
  <si>
    <t>Kim Shetler</t>
  </si>
  <si>
    <t>Dred</t>
  </si>
  <si>
    <t>Susan Feese</t>
  </si>
  <si>
    <t>Louanne Gilliand</t>
  </si>
  <si>
    <t>Luann Gilliliand</t>
  </si>
  <si>
    <t>Gadget</t>
  </si>
  <si>
    <t>Emily Kahn</t>
  </si>
  <si>
    <t>John Thomas</t>
  </si>
  <si>
    <t>Brandon Oberdorf</t>
  </si>
  <si>
    <t>Betty Tretter</t>
  </si>
  <si>
    <t xml:space="preserve">Susan Feese </t>
  </si>
  <si>
    <t>Victoria Wilcox</t>
  </si>
  <si>
    <t>Don Feese</t>
  </si>
  <si>
    <t>Joe Garcia</t>
  </si>
  <si>
    <t>Foster Krupp</t>
  </si>
  <si>
    <t>Tara Shearer</t>
  </si>
  <si>
    <t>Robert Bell</t>
  </si>
  <si>
    <t>Elane Bennre</t>
  </si>
  <si>
    <t>Joan Rothery</t>
  </si>
  <si>
    <t>Diane West</t>
  </si>
  <si>
    <t>Joy McGinnis</t>
  </si>
  <si>
    <t>John Zaginolo</t>
  </si>
  <si>
    <t>Connie Gingher</t>
  </si>
  <si>
    <t>Joy Mcginnis</t>
  </si>
  <si>
    <t>Harold R. Kershner Jr.</t>
  </si>
  <si>
    <t>Heather Fenton</t>
  </si>
  <si>
    <t>David Kershner</t>
  </si>
  <si>
    <t>John Joseph Kulesza Jr.</t>
  </si>
  <si>
    <t>Tim Vought</t>
  </si>
  <si>
    <t>Charles Porter</t>
  </si>
  <si>
    <t>Gary Wilson</t>
  </si>
  <si>
    <t>Cynthia Welkom</t>
  </si>
  <si>
    <t>Diane Speer</t>
  </si>
  <si>
    <t>Matthew Gregorowicz</t>
  </si>
  <si>
    <t>Raymond Sobelesky</t>
  </si>
  <si>
    <t>James Kitchen</t>
  </si>
  <si>
    <t>Paula Clark</t>
  </si>
  <si>
    <t>Craig Long</t>
  </si>
  <si>
    <t>Matthew Gregorovicz</t>
  </si>
  <si>
    <t>Rodney Kreischer</t>
  </si>
  <si>
    <t>Tim Benner</t>
  </si>
  <si>
    <t>Frank Achy</t>
  </si>
  <si>
    <t>Mike Fleming</t>
  </si>
  <si>
    <t>Linda Neyer</t>
  </si>
  <si>
    <t>Mary Neyer</t>
  </si>
  <si>
    <t>Doug Krum</t>
  </si>
  <si>
    <t>Christine Mckenney</t>
  </si>
  <si>
    <t>Jay Roberts</t>
  </si>
  <si>
    <t>Richenderfer, Brandon</t>
  </si>
  <si>
    <t>Woody Heaps</t>
  </si>
  <si>
    <t>Shawn Mcclintock</t>
  </si>
  <si>
    <t>James Dombrowski</t>
  </si>
  <si>
    <t>Taylor Andrews</t>
  </si>
  <si>
    <t>James Lincoln</t>
  </si>
  <si>
    <t>Roger Steffan</t>
  </si>
  <si>
    <t>Leon Concini</t>
  </si>
  <si>
    <t>Troy Litweiler</t>
  </si>
  <si>
    <t>Martin Wolfe</t>
  </si>
  <si>
    <t>Susan Darrah</t>
  </si>
  <si>
    <t>Linda Tarlecki</t>
  </si>
  <si>
    <t>Tom Hynoski</t>
  </si>
  <si>
    <t>John A. Mcgree</t>
  </si>
  <si>
    <t>George Klischer</t>
  </si>
  <si>
    <t>William Mcginley</t>
  </si>
  <si>
    <t>Joe Ambrose</t>
  </si>
  <si>
    <t>Ed stutzcace</t>
  </si>
  <si>
    <t>Vivian Hampton</t>
  </si>
  <si>
    <t>Dolly Hampton</t>
  </si>
  <si>
    <t>Ed Stutzage</t>
  </si>
  <si>
    <t>Ellen Tyree</t>
  </si>
  <si>
    <t>Dorothy Deittrick</t>
  </si>
  <si>
    <t>Robert Burmeister</t>
  </si>
  <si>
    <t>Anybody but Jerry</t>
  </si>
  <si>
    <t>Gene Greenly</t>
  </si>
  <si>
    <t>Lori Hudak</t>
  </si>
  <si>
    <t>Jean Ann Diettrick</t>
  </si>
  <si>
    <t>Linda Stabinski</t>
  </si>
  <si>
    <t>David McDonald</t>
  </si>
  <si>
    <t>Dean Glidewell</t>
  </si>
  <si>
    <t>Rachel Albeck</t>
  </si>
  <si>
    <t>Evie Lysk</t>
  </si>
  <si>
    <t>Keith Bangs</t>
  </si>
  <si>
    <t>John Beck</t>
  </si>
  <si>
    <t>Joe Farr</t>
  </si>
  <si>
    <t>Dennette Farr</t>
  </si>
  <si>
    <t>Melinda Book</t>
  </si>
  <si>
    <t>George Barron</t>
  </si>
  <si>
    <t>Sylvania Costa</t>
  </si>
  <si>
    <t>Randy Howell</t>
  </si>
  <si>
    <t>Denise Ottaviana</t>
  </si>
  <si>
    <t>Ryan Fritz</t>
  </si>
  <si>
    <t>Dana Levan</t>
  </si>
  <si>
    <t>Ted Furdyn</t>
  </si>
  <si>
    <t>Susan Mammett</t>
  </si>
  <si>
    <t>James Levan</t>
  </si>
  <si>
    <t>Dennis Sharrow</t>
  </si>
  <si>
    <t>Debra Long</t>
  </si>
  <si>
    <t>Dwayne Heisler</t>
  </si>
  <si>
    <t>Nancy Furdyn</t>
  </si>
  <si>
    <t>Connie Crawford</t>
  </si>
  <si>
    <t>Rebecca Hall</t>
  </si>
  <si>
    <t>Louanne Shellenberger</t>
  </si>
  <si>
    <t>Robert Horn</t>
  </si>
  <si>
    <t>Michael Upton</t>
  </si>
  <si>
    <t>Hock</t>
  </si>
  <si>
    <t>1/6 yr.</t>
  </si>
  <si>
    <t>Auditor                    1/4 yr.</t>
  </si>
  <si>
    <t>Rachel Bitler</t>
  </si>
  <si>
    <t>Rhoda Dawson</t>
  </si>
  <si>
    <t>Betty Broadt</t>
  </si>
  <si>
    <t>Margaret Pickin</t>
  </si>
  <si>
    <t>Joseph D. Ford</t>
  </si>
  <si>
    <t>Cathie Chupka</t>
  </si>
  <si>
    <t>Tara Worley</t>
  </si>
  <si>
    <t>Michael Miller</t>
  </si>
  <si>
    <t>Jan Piefer</t>
  </si>
  <si>
    <t>David Mausteller</t>
  </si>
  <si>
    <t>George C. Welliver</t>
  </si>
  <si>
    <t>Frank Spaid</t>
  </si>
  <si>
    <t>Lance J. Miller</t>
  </si>
  <si>
    <t>Janet Pifer</t>
  </si>
  <si>
    <t>Doug Hippenstiel</t>
  </si>
  <si>
    <t xml:space="preserve">Jerri Wright </t>
  </si>
  <si>
    <t>Kyle Hobble</t>
  </si>
  <si>
    <t>Ruthann Henry</t>
  </si>
  <si>
    <t>Doug Hppenstiel</t>
  </si>
  <si>
    <t>Brenda Craig</t>
  </si>
  <si>
    <t>Joanne Mosteller</t>
  </si>
  <si>
    <t>Forrest Bennett</t>
  </si>
  <si>
    <t>Linda Woodward</t>
  </si>
  <si>
    <t>Nancy Powers</t>
  </si>
  <si>
    <t>Sue Hartman</t>
  </si>
  <si>
    <t>Gerry Powers</t>
  </si>
  <si>
    <t>Joe Mullen</t>
  </si>
  <si>
    <t>Joline Sponenberg</t>
  </si>
  <si>
    <t>Joseph Mullen</t>
  </si>
  <si>
    <t>Gerald Powers</t>
  </si>
  <si>
    <t>John Belles</t>
  </si>
  <si>
    <t>Thomas D. Patacconi</t>
  </si>
  <si>
    <t>Edward T. Sanders III</t>
  </si>
  <si>
    <t>Margaret Thomas</t>
  </si>
  <si>
    <t>Roy D. Whitmoyer</t>
  </si>
  <si>
    <t>Dave Mosteller</t>
  </si>
  <si>
    <t>John Gordner</t>
  </si>
  <si>
    <t>Knorr</t>
  </si>
  <si>
    <t>Mrs. Roberts</t>
  </si>
  <si>
    <t>Maryann Koveleski</t>
  </si>
  <si>
    <t>Jane Knorr</t>
  </si>
  <si>
    <t>Cathy John</t>
  </si>
  <si>
    <t>Pam Dorazio</t>
  </si>
  <si>
    <t>Robert Edwards</t>
  </si>
  <si>
    <t>Tom Bowman</t>
  </si>
  <si>
    <t>Gene D. Fetterman Jr.</t>
  </si>
  <si>
    <t>Dan Fetterman</t>
  </si>
  <si>
    <t>Rebeccah Walker</t>
  </si>
  <si>
    <t>Steve Kistler</t>
  </si>
  <si>
    <t>Janet Kelchner</t>
  </si>
  <si>
    <t>Leslie Bryden</t>
  </si>
  <si>
    <t>Teresa Muhlenberg</t>
  </si>
  <si>
    <t>Raymond D. Reichart</t>
  </si>
  <si>
    <t>John Kevin Boyd</t>
  </si>
  <si>
    <t>Elizabeth Young</t>
  </si>
  <si>
    <t>Randy Glidewell</t>
  </si>
  <si>
    <t>Debby Piatt</t>
  </si>
  <si>
    <t>Dona K. Blue</t>
  </si>
  <si>
    <t>Wayne Johnson</t>
  </si>
  <si>
    <t>Lillian Puderbaugh</t>
  </si>
  <si>
    <t>Jeff Compton</t>
  </si>
  <si>
    <t>David Wojtowicz</t>
  </si>
  <si>
    <t>None of above</t>
  </si>
  <si>
    <t>Vince Petro</t>
  </si>
  <si>
    <t>Kale E. Beaver</t>
  </si>
  <si>
    <t>Ronald Levan</t>
  </si>
  <si>
    <t>Joyce M. Girton</t>
  </si>
  <si>
    <t>Richard Sitler</t>
  </si>
  <si>
    <t>Elaine Spicher</t>
  </si>
  <si>
    <t>Pamela Henderson</t>
  </si>
  <si>
    <t>Ira Scott Hauck</t>
  </si>
  <si>
    <t>Brittany Dieter</t>
  </si>
  <si>
    <t>Melody Bohling</t>
  </si>
  <si>
    <t>Nicholas Beers</t>
  </si>
  <si>
    <t>Jane Hess</t>
  </si>
  <si>
    <t>Bernie Sanders</t>
  </si>
  <si>
    <t>Thomas Kapelewski</t>
  </si>
  <si>
    <t>Mitchel C. Freeman</t>
  </si>
  <si>
    <t>Jeffrey J. Mcsteen</t>
  </si>
  <si>
    <t>Mac</t>
  </si>
  <si>
    <t>Cheryl Marshall</t>
  </si>
  <si>
    <t>Jean Lavalley</t>
  </si>
  <si>
    <t>James Hock</t>
  </si>
  <si>
    <t>Mitchell C. Freeman</t>
  </si>
  <si>
    <t>Shelva Blossom</t>
  </si>
  <si>
    <t>Michael C. Hickey</t>
  </si>
  <si>
    <t>Samuel P. DiPasquale</t>
  </si>
  <si>
    <t>Ron Coleman</t>
  </si>
  <si>
    <t>Linda Fedder</t>
  </si>
  <si>
    <t>Kathryn DeHaven</t>
  </si>
  <si>
    <t>Tom Dougher</t>
  </si>
  <si>
    <t>Mary Dougher</t>
  </si>
  <si>
    <t>Daniel McHenry</t>
  </si>
  <si>
    <t>Earl Weaver</t>
  </si>
  <si>
    <t>Ed Kormanec</t>
  </si>
  <si>
    <t>Mike Gorden</t>
  </si>
  <si>
    <t>Ray Keeny</t>
  </si>
  <si>
    <t>Von Kingsberry</t>
  </si>
  <si>
    <t>Dan Conner</t>
  </si>
  <si>
    <t>Robin Kline</t>
  </si>
  <si>
    <t>Linn Kline</t>
  </si>
  <si>
    <t>Frank Robins</t>
  </si>
  <si>
    <t>Mary Lee Evans</t>
  </si>
  <si>
    <t>Carl Barchick</t>
  </si>
  <si>
    <t>Cathryn Burlingame</t>
  </si>
  <si>
    <t>Jeff Laubach</t>
  </si>
  <si>
    <t>Karen Parsons</t>
  </si>
  <si>
    <t>Shirley Lockard</t>
  </si>
  <si>
    <t>Stephanie Brooker</t>
  </si>
  <si>
    <t>Zlocki Marlene</t>
  </si>
  <si>
    <t>Tracy Fritz</t>
  </si>
  <si>
    <t>Nancy Bogert</t>
  </si>
  <si>
    <t>MARJA R CRONK</t>
  </si>
  <si>
    <t>Written In</t>
  </si>
  <si>
    <t>JANINE M SIMMS</t>
  </si>
  <si>
    <t>WriteInScattered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</si>
</sst>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2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4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double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00206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002060"/>
      </bottom>
      <diagonal/>
    </border>
    <border>
      <left style="thick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/>
      <right style="thin">
        <color rgb="FFFF0000"/>
      </right>
      <top style="thick">
        <color rgb="FFFF000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002060"/>
      </top>
      <bottom/>
      <diagonal/>
    </border>
    <border>
      <left style="thin">
        <color rgb="FFFF0000"/>
      </left>
      <right/>
      <top style="thin">
        <color rgb="FF002060"/>
      </top>
      <bottom/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FF0000"/>
      </left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thin">
        <color rgb="FFFF0000"/>
      </left>
      <right/>
      <top style="thick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rgb="FF002060"/>
      </bottom>
      <diagonal/>
    </border>
    <border>
      <left/>
      <right/>
      <top style="thick">
        <color auto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/>
      <diagonal/>
    </border>
    <border>
      <left/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/>
      <diagonal/>
    </border>
    <border>
      <left/>
      <right style="medium">
        <color auto="1"/>
      </right>
      <top style="thick">
        <color auto="1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rgb="FFFF0000"/>
      </left>
      <right style="medium">
        <color auto="1"/>
      </right>
      <top/>
      <bottom style="thin">
        <color indexed="64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auto="1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ck">
        <color auto="1"/>
      </bottom>
      <diagonal/>
    </border>
    <border>
      <left style="thin">
        <color rgb="FFFF0000"/>
      </left>
      <right style="thin">
        <color rgb="FFFF0000"/>
      </right>
      <top style="thick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/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theme="1"/>
      </bottom>
      <diagonal/>
    </border>
    <border>
      <left style="thin">
        <color rgb="FFFF0000"/>
      </left>
      <right/>
      <top style="thick">
        <color auto="1"/>
      </top>
      <bottom/>
      <diagonal/>
    </border>
    <border>
      <left style="thin">
        <color rgb="FFFF0000"/>
      </left>
      <right style="medium">
        <color auto="1"/>
      </right>
      <top style="thin">
        <color auto="1"/>
      </top>
      <bottom style="thin">
        <color rgb="FF002060"/>
      </bottom>
      <diagonal/>
    </border>
    <border>
      <left style="double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ck">
        <color auto="1"/>
      </bottom>
      <diagonal/>
    </border>
    <border>
      <left style="thin">
        <color rgb="FFFF0000"/>
      </left>
      <right style="medium">
        <color rgb="FFFF0000"/>
      </right>
      <top style="thick">
        <color auto="1"/>
      </top>
      <bottom style="thin">
        <color auto="1"/>
      </bottom>
      <diagonal/>
    </border>
    <border>
      <left/>
      <right style="thin">
        <color rgb="FFFF0000"/>
      </right>
      <top style="thin">
        <color rgb="FF002060"/>
      </top>
      <bottom style="thick">
        <color auto="1"/>
      </bottom>
      <diagonal/>
    </border>
    <border>
      <left style="thin">
        <color rgb="FFFF0000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/>
      <top style="thin">
        <color rgb="FF00206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medium">
        <color rgb="FFFF0000"/>
      </bottom>
      <diagonal/>
    </border>
    <border>
      <left/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/>
      <right/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/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">
        <color auto="1"/>
      </right>
      <top/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/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 style="thick">
        <color auto="1"/>
      </bottom>
      <diagonal/>
    </border>
    <border>
      <left style="medium">
        <color auto="1"/>
      </left>
      <right style="thin">
        <color rgb="FFFF0000"/>
      </right>
      <top style="thin">
        <color auto="1"/>
      </top>
      <bottom style="thick">
        <color auto="1"/>
      </bottom>
      <diagonal/>
    </border>
    <border>
      <left/>
      <right/>
      <top style="thin">
        <color rgb="FF002060"/>
      </top>
      <bottom style="thick">
        <color auto="1"/>
      </bottom>
      <diagonal/>
    </border>
    <border>
      <left/>
      <right style="medium">
        <color auto="1"/>
      </right>
      <top style="thin">
        <color rgb="FF002060"/>
      </top>
      <bottom style="thick">
        <color auto="1"/>
      </bottom>
      <diagonal/>
    </border>
    <border>
      <left style="thin">
        <color rgb="FFFF0000"/>
      </left>
      <right/>
      <top style="thin">
        <color rgb="FF002060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 style="thin">
        <color rgb="FFFF0000"/>
      </right>
      <top/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/>
      <top/>
      <bottom style="thick">
        <color auto="1"/>
      </bottom>
      <diagonal/>
    </border>
    <border>
      <left/>
      <right style="medium">
        <color rgb="FFFF0000"/>
      </right>
      <top/>
      <bottom style="thick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theme="3"/>
      </top>
      <bottom style="thin">
        <color rgb="FF002060"/>
      </bottom>
      <diagonal/>
    </border>
    <border>
      <left/>
      <right style="thin">
        <color rgb="FFFF0000"/>
      </right>
      <top style="thin">
        <color theme="3"/>
      </top>
      <bottom style="thin">
        <color rgb="FF002060"/>
      </bottom>
      <diagonal/>
    </border>
    <border>
      <left/>
      <right style="medium">
        <color auto="1"/>
      </right>
      <top style="thin">
        <color theme="3"/>
      </top>
      <bottom style="thin">
        <color rgb="FF002060"/>
      </bottom>
      <diagonal/>
    </border>
    <border>
      <left style="thin">
        <color rgb="FFFF0000"/>
      </left>
      <right/>
      <top style="thin">
        <color theme="3"/>
      </top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 style="thick">
        <color theme="3"/>
      </top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medium">
        <color auto="1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ck">
        <color auto="1"/>
      </bottom>
      <diagonal/>
    </border>
    <border>
      <left/>
      <right style="thin">
        <color rgb="FFFF0000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/>
      <bottom style="thick">
        <color auto="1"/>
      </bottom>
      <diagonal/>
    </border>
    <border>
      <left style="thin">
        <color rgb="FFFF0000"/>
      </left>
      <right style="thick">
        <color rgb="FFFF0000"/>
      </right>
      <top style="medium">
        <color rgb="FFFF0000"/>
      </top>
      <bottom style="thin">
        <color rgb="FF002060"/>
      </bottom>
      <diagonal/>
    </border>
    <border>
      <left style="thick">
        <color rgb="FFFF0000"/>
      </left>
      <right style="thin">
        <color rgb="FFFF0000"/>
      </right>
      <top style="medium">
        <color rgb="FFFF0000"/>
      </top>
      <bottom style="thin">
        <color rgb="FF002060"/>
      </bottom>
      <diagonal/>
    </border>
    <border>
      <left style="thick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medium">
        <color rgb="FFFF0000"/>
      </top>
      <bottom style="thin">
        <color rgb="FF002060"/>
      </bottom>
      <diagonal/>
    </border>
    <border>
      <left style="thin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medium">
        <color auto="1"/>
      </bottom>
      <diagonal/>
    </border>
    <border>
      <left style="thin">
        <color rgb="FFFF0000"/>
      </left>
      <right/>
      <top style="thin">
        <color rgb="FF00206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medium">
        <color auto="1"/>
      </bottom>
      <diagonal/>
    </border>
    <border>
      <left style="thick">
        <color rgb="FFFF0000"/>
      </left>
      <right style="thin">
        <color rgb="FFFF0000"/>
      </right>
      <top style="thin">
        <color rgb="FF002060"/>
      </top>
      <bottom style="medium">
        <color auto="1"/>
      </bottom>
      <diagonal/>
    </border>
    <border>
      <left style="thick">
        <color rgb="FFFF0000"/>
      </left>
      <right style="medium">
        <color rgb="FFFF0000"/>
      </right>
      <top style="medium">
        <color auto="1"/>
      </top>
      <bottom style="thin">
        <color rgb="FF002060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n">
        <color theme="3"/>
      </bottom>
      <diagonal/>
    </border>
    <border>
      <left style="medium">
        <color rgb="FFFF0000"/>
      </left>
      <right style="medium">
        <color rgb="FFFF0000"/>
      </right>
      <top/>
      <bottom style="thin">
        <color theme="3"/>
      </bottom>
      <diagonal/>
    </border>
    <border>
      <left style="medium">
        <color auto="1"/>
      </left>
      <right style="medium">
        <color auto="1"/>
      </right>
      <top style="thin">
        <color theme="3"/>
      </top>
      <bottom style="thin">
        <color theme="3"/>
      </bottom>
      <diagonal/>
    </border>
    <border>
      <left style="medium">
        <color auto="1"/>
      </left>
      <right style="medium">
        <color auto="1"/>
      </right>
      <top/>
      <bottom style="thin">
        <color theme="3"/>
      </bottom>
      <diagonal/>
    </border>
    <border>
      <left style="medium">
        <color auto="1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rgb="FFFF0000"/>
      </bottom>
      <diagonal/>
    </border>
    <border>
      <left/>
      <right/>
      <top style="thin">
        <color rgb="FF00206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rgb="FFFF0000"/>
      </bottom>
      <diagonal/>
    </border>
    <border>
      <left/>
      <right style="thin">
        <color rgb="FFFF0000"/>
      </right>
      <top style="thin">
        <color rgb="FF002060"/>
      </top>
      <bottom style="thin">
        <color rgb="FFFF0000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2" fillId="0" borderId="15" xfId="0" applyFont="1" applyBorder="1" applyAlignment="1">
      <alignment horizontal="center" textRotation="90"/>
    </xf>
    <xf numFmtId="0" fontId="0" fillId="0" borderId="16" xfId="0" applyBorder="1"/>
    <xf numFmtId="0" fontId="2" fillId="0" borderId="7" xfId="0" applyFont="1" applyBorder="1" applyAlignment="1">
      <alignment horizontal="center" textRotation="90"/>
    </xf>
    <xf numFmtId="0" fontId="1" fillId="0" borderId="11" xfId="0" applyFont="1" applyBorder="1"/>
    <xf numFmtId="0" fontId="7" fillId="0" borderId="12" xfId="0" applyFont="1" applyBorder="1" applyAlignment="1">
      <alignment textRotation="90"/>
    </xf>
    <xf numFmtId="0" fontId="7" fillId="0" borderId="24" xfId="0" applyFont="1" applyBorder="1"/>
    <xf numFmtId="0" fontId="0" fillId="0" borderId="24" xfId="0" applyBorder="1"/>
    <xf numFmtId="0" fontId="7" fillId="0" borderId="23" xfId="0" applyFont="1" applyBorder="1" applyAlignment="1">
      <alignment textRotation="90"/>
    </xf>
    <xf numFmtId="0" fontId="0" fillId="0" borderId="23" xfId="0" applyBorder="1"/>
    <xf numFmtId="0" fontId="7" fillId="0" borderId="25" xfId="0" applyFont="1" applyBorder="1" applyAlignment="1">
      <alignment textRotation="90" wrapText="1"/>
    </xf>
    <xf numFmtId="0" fontId="0" fillId="0" borderId="25" xfId="0" applyBorder="1"/>
    <xf numFmtId="0" fontId="9" fillId="0" borderId="12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7" fillId="0" borderId="28" xfId="0" applyFont="1" applyBorder="1" applyAlignment="1">
      <alignment textRotation="90"/>
    </xf>
    <xf numFmtId="0" fontId="7" fillId="0" borderId="30" xfId="0" applyFont="1" applyBorder="1" applyAlignment="1">
      <alignment textRotation="90"/>
    </xf>
    <xf numFmtId="0" fontId="9" fillId="0" borderId="29" xfId="0" applyFont="1" applyBorder="1"/>
    <xf numFmtId="0" fontId="7" fillId="0" borderId="38" xfId="0" applyFont="1" applyBorder="1" applyAlignment="1">
      <alignment textRotation="90"/>
    </xf>
    <xf numFmtId="0" fontId="0" fillId="0" borderId="39" xfId="0" applyBorder="1"/>
    <xf numFmtId="0" fontId="0" fillId="0" borderId="38" xfId="0" applyBorder="1"/>
    <xf numFmtId="0" fontId="7" fillId="0" borderId="40" xfId="0" applyFont="1" applyBorder="1" applyAlignment="1">
      <alignment textRotation="90"/>
    </xf>
    <xf numFmtId="0" fontId="0" fillId="0" borderId="41" xfId="0" applyBorder="1"/>
    <xf numFmtId="0" fontId="0" fillId="0" borderId="37" xfId="0" applyBorder="1"/>
    <xf numFmtId="0" fontId="0" fillId="0" borderId="40" xfId="0" applyBorder="1"/>
    <xf numFmtId="0" fontId="7" fillId="0" borderId="29" xfId="0" applyFont="1" applyBorder="1" applyAlignment="1">
      <alignment textRotation="90"/>
    </xf>
    <xf numFmtId="0" fontId="7" fillId="0" borderId="31" xfId="0" applyFont="1" applyBorder="1" applyAlignment="1">
      <alignment textRotation="90"/>
    </xf>
    <xf numFmtId="0" fontId="7" fillId="0" borderId="24" xfId="0" applyFont="1" applyBorder="1" applyAlignment="1">
      <alignment textRotation="90"/>
    </xf>
    <xf numFmtId="0" fontId="7" fillId="0" borderId="25" xfId="0" applyFont="1" applyBorder="1" applyAlignment="1">
      <alignment textRotation="90"/>
    </xf>
    <xf numFmtId="0" fontId="7" fillId="0" borderId="42" xfId="0" applyFont="1" applyBorder="1" applyAlignment="1">
      <alignment textRotation="90"/>
    </xf>
    <xf numFmtId="0" fontId="0" fillId="0" borderId="42" xfId="0" applyBorder="1"/>
    <xf numFmtId="0" fontId="7" fillId="0" borderId="43" xfId="0" applyFont="1" applyBorder="1" applyAlignment="1">
      <alignment textRotation="90"/>
    </xf>
    <xf numFmtId="0" fontId="0" fillId="0" borderId="44" xfId="0" applyBorder="1"/>
    <xf numFmtId="0" fontId="0" fillId="0" borderId="45" xfId="0" applyBorder="1"/>
    <xf numFmtId="0" fontId="0" fillId="0" borderId="43" xfId="0" applyBorder="1"/>
    <xf numFmtId="0" fontId="0" fillId="0" borderId="11" xfId="0" applyBorder="1" applyAlignment="1">
      <alignment horizontal="left"/>
    </xf>
    <xf numFmtId="0" fontId="16" fillId="0" borderId="16" xfId="0" applyFont="1" applyBorder="1"/>
    <xf numFmtId="0" fontId="17" fillId="0" borderId="11" xfId="0" applyFont="1" applyBorder="1"/>
    <xf numFmtId="0" fontId="17" fillId="0" borderId="16" xfId="0" applyFont="1" applyBorder="1"/>
    <xf numFmtId="0" fontId="18" fillId="0" borderId="11" xfId="0" applyFont="1" applyBorder="1"/>
    <xf numFmtId="0" fontId="18" fillId="0" borderId="16" xfId="0" applyFont="1" applyBorder="1"/>
    <xf numFmtId="0" fontId="18" fillId="0" borderId="12" xfId="0" applyFont="1" applyBorder="1"/>
    <xf numFmtId="0" fontId="19" fillId="0" borderId="16" xfId="0" applyFont="1" applyBorder="1"/>
    <xf numFmtId="0" fontId="20" fillId="0" borderId="11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33" xfId="0" applyFont="1" applyBorder="1"/>
    <xf numFmtId="0" fontId="18" fillId="0" borderId="24" xfId="0" applyFont="1" applyBorder="1"/>
    <xf numFmtId="0" fontId="18" fillId="0" borderId="29" xfId="0" applyFont="1" applyBorder="1"/>
    <xf numFmtId="0" fontId="18" fillId="0" borderId="47" xfId="0" applyFont="1" applyBorder="1"/>
    <xf numFmtId="0" fontId="18" fillId="0" borderId="38" xfId="0" applyFont="1" applyBorder="1"/>
    <xf numFmtId="0" fontId="0" fillId="0" borderId="49" xfId="0" applyBorder="1"/>
    <xf numFmtId="0" fontId="0" fillId="0" borderId="48" xfId="0" applyBorder="1"/>
    <xf numFmtId="0" fontId="7" fillId="0" borderId="0" xfId="0" applyFont="1" applyAlignment="1">
      <alignment textRotation="90"/>
    </xf>
    <xf numFmtId="0" fontId="0" fillId="0" borderId="50" xfId="0" applyBorder="1"/>
    <xf numFmtId="0" fontId="0" fillId="0" borderId="11" xfId="0" applyBorder="1" applyAlignment="1">
      <alignment horizontal="left" vertical="center"/>
    </xf>
    <xf numFmtId="0" fontId="1" fillId="0" borderId="52" xfId="0" applyFont="1" applyBorder="1"/>
    <xf numFmtId="0" fontId="0" fillId="0" borderId="53" xfId="0" applyBorder="1"/>
    <xf numFmtId="0" fontId="0" fillId="0" borderId="55" xfId="0" applyBorder="1"/>
    <xf numFmtId="0" fontId="0" fillId="0" borderId="54" xfId="0" applyBorder="1"/>
    <xf numFmtId="0" fontId="7" fillId="0" borderId="0" xfId="0" applyFont="1" applyFill="1" applyBorder="1" applyAlignment="1">
      <alignment textRotation="90"/>
    </xf>
    <xf numFmtId="0" fontId="0" fillId="0" borderId="11" xfId="0" quotePrefix="1" applyBorder="1"/>
    <xf numFmtId="0" fontId="0" fillId="0" borderId="11" xfId="0" quotePrefix="1" applyBorder="1" applyAlignment="1">
      <alignment horizontal="right"/>
    </xf>
    <xf numFmtId="0" fontId="0" fillId="0" borderId="56" xfId="0" applyBorder="1"/>
    <xf numFmtId="0" fontId="0" fillId="0" borderId="12" xfId="0" applyBorder="1" applyAlignment="1">
      <alignment horizontal="right"/>
    </xf>
    <xf numFmtId="0" fontId="0" fillId="0" borderId="12" xfId="0" quotePrefix="1" applyBorder="1"/>
    <xf numFmtId="16" fontId="0" fillId="0" borderId="11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/>
    <xf numFmtId="16" fontId="0" fillId="0" borderId="11" xfId="0" applyNumberFormat="1" applyBorder="1" applyAlignment="1">
      <alignment horizontal="right"/>
    </xf>
    <xf numFmtId="0" fontId="0" fillId="0" borderId="59" xfId="0" applyBorder="1"/>
    <xf numFmtId="0" fontId="1" fillId="0" borderId="60" xfId="0" applyFont="1" applyBorder="1"/>
    <xf numFmtId="0" fontId="21" fillId="0" borderId="11" xfId="0" applyFont="1" applyBorder="1"/>
    <xf numFmtId="0" fontId="2" fillId="0" borderId="8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2" fillId="0" borderId="15" xfId="0" applyFont="1" applyBorder="1" applyAlignment="1">
      <alignment horizontal="center"/>
    </xf>
    <xf numFmtId="0" fontId="9" fillId="0" borderId="68" xfId="0" applyFont="1" applyBorder="1"/>
    <xf numFmtId="0" fontId="1" fillId="0" borderId="68" xfId="0" applyFont="1" applyBorder="1"/>
    <xf numFmtId="0" fontId="0" fillId="0" borderId="0" xfId="0" applyBorder="1"/>
    <xf numFmtId="0" fontId="18" fillId="0" borderId="68" xfId="0" applyFont="1" applyBorder="1"/>
    <xf numFmtId="16" fontId="0" fillId="0" borderId="12" xfId="0" applyNumberFormat="1" applyBorder="1"/>
    <xf numFmtId="0" fontId="0" fillId="0" borderId="12" xfId="0" applyNumberFormat="1" applyBorder="1"/>
    <xf numFmtId="0" fontId="21" fillId="0" borderId="24" xfId="0" applyFont="1" applyBorder="1"/>
    <xf numFmtId="0" fontId="18" fillId="0" borderId="59" xfId="0" applyFont="1" applyBorder="1"/>
    <xf numFmtId="0" fontId="22" fillId="0" borderId="24" xfId="0" applyFont="1" applyBorder="1"/>
    <xf numFmtId="0" fontId="0" fillId="0" borderId="11" xfId="0" applyNumberFormat="1" applyBorder="1" applyAlignment="1">
      <alignment horizontal="right"/>
    </xf>
    <xf numFmtId="0" fontId="0" fillId="0" borderId="70" xfId="0" applyBorder="1"/>
    <xf numFmtId="0" fontId="0" fillId="0" borderId="69" xfId="0" applyBorder="1"/>
    <xf numFmtId="0" fontId="18" fillId="0" borderId="46" xfId="0" applyFont="1" applyBorder="1"/>
    <xf numFmtId="0" fontId="21" fillId="0" borderId="12" xfId="0" applyFont="1" applyBorder="1"/>
    <xf numFmtId="0" fontId="18" fillId="0" borderId="52" xfId="0" applyFont="1" applyBorder="1"/>
    <xf numFmtId="0" fontId="18" fillId="0" borderId="24" xfId="0" quotePrefix="1" applyFont="1" applyBorder="1"/>
    <xf numFmtId="0" fontId="18" fillId="0" borderId="60" xfId="0" applyFont="1" applyBorder="1"/>
    <xf numFmtId="0" fontId="1" fillId="0" borderId="74" xfId="0" applyFont="1" applyBorder="1"/>
    <xf numFmtId="0" fontId="1" fillId="0" borderId="75" xfId="0" applyFont="1" applyBorder="1"/>
    <xf numFmtId="0" fontId="0" fillId="0" borderId="76" xfId="0" applyBorder="1"/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77" xfId="0" applyBorder="1"/>
    <xf numFmtId="0" fontId="0" fillId="0" borderId="78" xfId="0" applyBorder="1"/>
    <xf numFmtId="0" fontId="0" fillId="0" borderId="36" xfId="0" applyBorder="1" applyAlignment="1">
      <alignment wrapText="1"/>
    </xf>
    <xf numFmtId="0" fontId="0" fillId="0" borderId="79" xfId="0" applyBorder="1"/>
    <xf numFmtId="0" fontId="1" fillId="0" borderId="66" xfId="0" applyFont="1" applyBorder="1"/>
    <xf numFmtId="0" fontId="1" fillId="0" borderId="80" xfId="0" applyFont="1" applyBorder="1"/>
    <xf numFmtId="0" fontId="18" fillId="0" borderId="81" xfId="0" applyFont="1" applyBorder="1"/>
    <xf numFmtId="0" fontId="18" fillId="0" borderId="80" xfId="0" applyFont="1" applyBorder="1"/>
    <xf numFmtId="0" fontId="9" fillId="0" borderId="82" xfId="0" applyFont="1" applyBorder="1"/>
    <xf numFmtId="0" fontId="0" fillId="0" borderId="26" xfId="0" applyBorder="1"/>
    <xf numFmtId="0" fontId="0" fillId="0" borderId="27" xfId="0" applyBorder="1"/>
    <xf numFmtId="0" fontId="0" fillId="0" borderId="83" xfId="0" applyBorder="1"/>
    <xf numFmtId="0" fontId="18" fillId="0" borderId="84" xfId="0" applyFont="1" applyBorder="1"/>
    <xf numFmtId="0" fontId="18" fillId="0" borderId="85" xfId="0" applyFont="1" applyBorder="1"/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85" xfId="0" applyBorder="1"/>
    <xf numFmtId="0" fontId="0" fillId="0" borderId="90" xfId="0" applyBorder="1"/>
    <xf numFmtId="0" fontId="7" fillId="0" borderId="91" xfId="0" applyFont="1" applyBorder="1" applyAlignment="1">
      <alignment textRotation="90"/>
    </xf>
    <xf numFmtId="0" fontId="0" fillId="0" borderId="91" xfId="0" applyBorder="1"/>
    <xf numFmtId="0" fontId="0" fillId="0" borderId="92" xfId="0" applyBorder="1"/>
    <xf numFmtId="0" fontId="9" fillId="0" borderId="29" xfId="0" applyFont="1" applyBorder="1" applyAlignment="1">
      <alignment wrapText="1"/>
    </xf>
    <xf numFmtId="0" fontId="0" fillId="0" borderId="93" xfId="0" applyBorder="1"/>
    <xf numFmtId="0" fontId="0" fillId="0" borderId="94" xfId="0" applyBorder="1"/>
    <xf numFmtId="0" fontId="0" fillId="0" borderId="96" xfId="0" applyBorder="1"/>
    <xf numFmtId="0" fontId="0" fillId="0" borderId="95" xfId="0" applyBorder="1"/>
    <xf numFmtId="0" fontId="0" fillId="0" borderId="97" xfId="0" applyBorder="1"/>
    <xf numFmtId="0" fontId="0" fillId="0" borderId="5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0" fillId="0" borderId="47" xfId="0" applyBorder="1"/>
    <xf numFmtId="0" fontId="0" fillId="0" borderId="101" xfId="0" applyBorder="1"/>
    <xf numFmtId="0" fontId="1" fillId="0" borderId="102" xfId="0" applyFont="1" applyBorder="1"/>
    <xf numFmtId="0" fontId="0" fillId="0" borderId="103" xfId="0" applyBorder="1"/>
    <xf numFmtId="0" fontId="0" fillId="0" borderId="104" xfId="0" applyBorder="1" applyAlignment="1">
      <alignment horizontal="right"/>
    </xf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0" fillId="0" borderId="104" xfId="0" applyBorder="1"/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18" fillId="0" borderId="111" xfId="0" applyFont="1" applyBorder="1"/>
    <xf numFmtId="0" fontId="18" fillId="0" borderId="103" xfId="0" applyFont="1" applyBorder="1"/>
    <xf numFmtId="0" fontId="18" fillId="0" borderId="101" xfId="0" applyFont="1" applyBorder="1"/>
    <xf numFmtId="0" fontId="0" fillId="0" borderId="112" xfId="0" applyBorder="1"/>
    <xf numFmtId="0" fontId="0" fillId="0" borderId="113" xfId="0" applyBorder="1"/>
    <xf numFmtId="0" fontId="0" fillId="0" borderId="111" xfId="0" applyBorder="1"/>
    <xf numFmtId="0" fontId="18" fillId="0" borderId="67" xfId="0" applyFont="1" applyBorder="1"/>
    <xf numFmtId="0" fontId="18" fillId="0" borderId="58" xfId="0" applyFont="1" applyBorder="1"/>
    <xf numFmtId="0" fontId="18" fillId="0" borderId="114" xfId="0" applyFont="1" applyBorder="1"/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24" fillId="0" borderId="12" xfId="0" applyFont="1" applyBorder="1"/>
    <xf numFmtId="0" fontId="9" fillId="0" borderId="117" xfId="0" applyFont="1" applyBorder="1"/>
    <xf numFmtId="0" fontId="7" fillId="0" borderId="59" xfId="0" applyFont="1" applyBorder="1" applyAlignment="1">
      <alignment textRotation="90"/>
    </xf>
    <xf numFmtId="0" fontId="7" fillId="0" borderId="47" xfId="0" applyFont="1" applyBorder="1" applyAlignment="1">
      <alignment textRotation="90"/>
    </xf>
    <xf numFmtId="0" fontId="7" fillId="0" borderId="118" xfId="0" applyFont="1" applyBorder="1" applyAlignment="1">
      <alignment textRotation="90"/>
    </xf>
    <xf numFmtId="0" fontId="7" fillId="0" borderId="53" xfId="0" applyFont="1" applyBorder="1" applyAlignment="1">
      <alignment textRotation="90"/>
    </xf>
    <xf numFmtId="0" fontId="7" fillId="0" borderId="99" xfId="0" applyFont="1" applyBorder="1" applyAlignment="1">
      <alignment textRotation="90"/>
    </xf>
    <xf numFmtId="0" fontId="7" fillId="0" borderId="119" xfId="0" applyFont="1" applyBorder="1" applyAlignment="1">
      <alignment textRotation="90"/>
    </xf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18" fillId="0" borderId="122" xfId="0" applyFont="1" applyBorder="1"/>
    <xf numFmtId="0" fontId="0" fillId="0" borderId="123" xfId="0" applyBorder="1"/>
    <xf numFmtId="0" fontId="18" fillId="0" borderId="123" xfId="0" applyFont="1" applyBorder="1"/>
    <xf numFmtId="0" fontId="10" fillId="0" borderId="12" xfId="0" applyFont="1" applyBorder="1" applyAlignment="1">
      <alignment textRotation="90"/>
    </xf>
    <xf numFmtId="0" fontId="0" fillId="0" borderId="12" xfId="0" applyBorder="1" applyAlignment="1">
      <alignment horizontal="right" vertical="center"/>
    </xf>
    <xf numFmtId="0" fontId="0" fillId="0" borderId="124" xfId="0" applyBorder="1"/>
    <xf numFmtId="0" fontId="0" fillId="0" borderId="125" xfId="0" applyBorder="1"/>
    <xf numFmtId="0" fontId="0" fillId="0" borderId="126" xfId="0" applyBorder="1"/>
    <xf numFmtId="0" fontId="0" fillId="0" borderId="127" xfId="0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59" xfId="0" applyBorder="1" applyAlignment="1">
      <alignment horizontal="right" vertical="center"/>
    </xf>
    <xf numFmtId="0" fontId="18" fillId="0" borderId="39" xfId="0" applyFont="1" applyBorder="1"/>
    <xf numFmtId="0" fontId="2" fillId="0" borderId="131" xfId="0" applyFont="1" applyBorder="1" applyAlignment="1">
      <alignment horizontal="center" textRotation="90"/>
    </xf>
    <xf numFmtId="0" fontId="25" fillId="0" borderId="12" xfId="0" applyFont="1" applyBorder="1"/>
    <xf numFmtId="0" fontId="1" fillId="0" borderId="61" xfId="0" applyFont="1" applyBorder="1"/>
    <xf numFmtId="0" fontId="1" fillId="0" borderId="61" xfId="0" applyFont="1" applyFill="1" applyBorder="1"/>
    <xf numFmtId="0" fontId="0" fillId="0" borderId="11" xfId="0" applyBorder="1" applyAlignment="1">
      <alignment horizontal="center"/>
    </xf>
    <xf numFmtId="0" fontId="0" fillId="0" borderId="3" xfId="0" applyBorder="1" applyAlignment="1"/>
    <xf numFmtId="0" fontId="0" fillId="0" borderId="132" xfId="0" applyBorder="1"/>
    <xf numFmtId="0" fontId="1" fillId="0" borderId="51" xfId="0" applyFont="1" applyBorder="1"/>
    <xf numFmtId="0" fontId="0" fillId="0" borderId="115" xfId="0" applyBorder="1"/>
    <xf numFmtId="0" fontId="0" fillId="0" borderId="133" xfId="0" applyBorder="1"/>
    <xf numFmtId="0" fontId="0" fillId="0" borderId="134" xfId="0" applyBorder="1"/>
    <xf numFmtId="0" fontId="18" fillId="0" borderId="135" xfId="0" applyFont="1" applyBorder="1"/>
    <xf numFmtId="0" fontId="0" fillId="0" borderId="116" xfId="0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21" fillId="0" borderId="33" xfId="0" applyFont="1" applyBorder="1"/>
    <xf numFmtId="0" fontId="10" fillId="0" borderId="16" xfId="0" applyFont="1" applyBorder="1" applyAlignment="1">
      <alignment textRotation="90"/>
    </xf>
    <xf numFmtId="0" fontId="10" fillId="0" borderId="139" xfId="0" applyFont="1" applyBorder="1" applyAlignment="1">
      <alignment textRotation="90"/>
    </xf>
    <xf numFmtId="0" fontId="10" fillId="0" borderId="13" xfId="0" applyFont="1" applyBorder="1" applyAlignment="1">
      <alignment textRotation="90"/>
    </xf>
    <xf numFmtId="0" fontId="0" fillId="0" borderId="13" xfId="0" quotePrefix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8" fillId="0" borderId="61" xfId="0" applyFont="1" applyFill="1" applyBorder="1"/>
    <xf numFmtId="0" fontId="18" fillId="0" borderId="0" xfId="0" applyFont="1" applyBorder="1"/>
    <xf numFmtId="0" fontId="18" fillId="0" borderId="0" xfId="0" applyFont="1" applyFill="1" applyBorder="1"/>
    <xf numFmtId="0" fontId="10" fillId="0" borderId="140" xfId="0" applyFont="1" applyBorder="1" applyAlignment="1">
      <alignment textRotation="90"/>
    </xf>
    <xf numFmtId="0" fontId="10" fillId="0" borderId="141" xfId="0" applyFont="1" applyBorder="1" applyAlignment="1">
      <alignment textRotation="90"/>
    </xf>
    <xf numFmtId="0" fontId="0" fillId="0" borderId="141" xfId="0" quotePrefix="1" applyBorder="1" applyAlignment="1">
      <alignment horizontal="center" vertical="center"/>
    </xf>
    <xf numFmtId="0" fontId="10" fillId="0" borderId="24" xfId="0" applyFont="1" applyBorder="1" applyAlignment="1">
      <alignment horizontal="center" textRotation="90"/>
    </xf>
    <xf numFmtId="0" fontId="10" fillId="0" borderId="16" xfId="0" applyFont="1" applyBorder="1" applyAlignment="1">
      <alignment horizontal="center" textRotation="90"/>
    </xf>
    <xf numFmtId="0" fontId="10" fillId="0" borderId="142" xfId="0" applyFont="1" applyBorder="1" applyAlignment="1">
      <alignment textRotation="90"/>
    </xf>
    <xf numFmtId="0" fontId="10" fillId="0" borderId="11" xfId="0" applyFont="1" applyBorder="1" applyAlignment="1">
      <alignment textRotation="90"/>
    </xf>
    <xf numFmtId="0" fontId="0" fillId="0" borderId="11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43" xfId="0" applyBorder="1"/>
    <xf numFmtId="0" fontId="17" fillId="0" borderId="143" xfId="0" applyFont="1" applyBorder="1"/>
    <xf numFmtId="0" fontId="0" fillId="0" borderId="24" xfId="0" quotePrefix="1" applyBorder="1" applyAlignment="1">
      <alignment horizontal="center" vertical="center"/>
    </xf>
    <xf numFmtId="0" fontId="0" fillId="0" borderId="141" xfId="0" applyBorder="1"/>
    <xf numFmtId="0" fontId="21" fillId="0" borderId="59" xfId="0" applyFont="1" applyBorder="1"/>
    <xf numFmtId="0" fontId="0" fillId="0" borderId="59" xfId="0" applyBorder="1" applyAlignment="1">
      <alignment horizontal="center" vertical="center"/>
    </xf>
    <xf numFmtId="0" fontId="0" fillId="0" borderId="59" xfId="0" quotePrefix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1" fillId="0" borderId="144" xfId="0" applyFont="1" applyBorder="1"/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17" fillId="0" borderId="147" xfId="0" applyFont="1" applyBorder="1"/>
    <xf numFmtId="0" fontId="0" fillId="0" borderId="145" xfId="0" quotePrefix="1" applyBorder="1" applyAlignment="1">
      <alignment horizontal="center" vertical="center"/>
    </xf>
    <xf numFmtId="0" fontId="0" fillId="0" borderId="148" xfId="0" quotePrefix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8" fillId="0" borderId="114" xfId="0" applyFont="1" applyFill="1" applyBorder="1"/>
    <xf numFmtId="0" fontId="10" fillId="0" borderId="149" xfId="0" applyFont="1" applyBorder="1" applyAlignment="1">
      <alignment textRotation="90"/>
    </xf>
    <xf numFmtId="0" fontId="0" fillId="0" borderId="119" xfId="0" quotePrefix="1" applyBorder="1" applyAlignment="1">
      <alignment horizontal="center" vertical="center"/>
    </xf>
    <xf numFmtId="0" fontId="0" fillId="0" borderId="83" xfId="0" quotePrefix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" fillId="0" borderId="114" xfId="0" applyFont="1" applyBorder="1"/>
    <xf numFmtId="0" fontId="0" fillId="0" borderId="5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18" fillId="0" borderId="163" xfId="0" applyFont="1" applyBorder="1" applyAlignment="1">
      <alignment horizontal="center" vertical="center"/>
    </xf>
    <xf numFmtId="0" fontId="18" fillId="0" borderId="37" xfId="0" applyFont="1" applyBorder="1"/>
    <xf numFmtId="0" fontId="18" fillId="0" borderId="51" xfId="0" applyFont="1" applyBorder="1"/>
    <xf numFmtId="0" fontId="18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49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8:J39"/>
  <sheetViews>
    <sheetView topLeftCell="A9" zoomScaleNormal="100" workbookViewId="0">
      <selection activeCell="A24" sqref="A24:J24"/>
    </sheetView>
  </sheetViews>
  <sheetFormatPr defaultRowHeight="15" x14ac:dyDescent="0.25"/>
  <cols>
    <col min="9" max="9" width="16.28515625" customWidth="1"/>
  </cols>
  <sheetData>
    <row r="18" spans="1:10" ht="46.5" x14ac:dyDescent="0.7">
      <c r="A18" s="304" t="s">
        <v>17</v>
      </c>
      <c r="B18" s="304"/>
      <c r="C18" s="304"/>
      <c r="D18" s="304"/>
      <c r="E18" s="304"/>
      <c r="F18" s="304"/>
      <c r="G18" s="304"/>
      <c r="H18" s="304"/>
      <c r="I18" s="304"/>
      <c r="J18" s="304"/>
    </row>
    <row r="21" spans="1:10" ht="31.5" x14ac:dyDescent="0.5">
      <c r="A21" s="305" t="s">
        <v>18</v>
      </c>
      <c r="B21" s="305"/>
      <c r="C21" s="305"/>
      <c r="D21" s="305"/>
      <c r="E21" s="305"/>
      <c r="F21" s="305"/>
      <c r="G21" s="305"/>
      <c r="H21" s="305"/>
      <c r="I21" s="305"/>
      <c r="J21" s="305"/>
    </row>
    <row r="24" spans="1:10" ht="31.5" x14ac:dyDescent="0.5">
      <c r="A24" s="305" t="s">
        <v>140</v>
      </c>
      <c r="B24" s="306"/>
      <c r="C24" s="306"/>
      <c r="D24" s="306"/>
      <c r="E24" s="306"/>
      <c r="F24" s="306"/>
      <c r="G24" s="306"/>
      <c r="H24" s="306"/>
      <c r="I24" s="306"/>
      <c r="J24" s="306"/>
    </row>
    <row r="27" spans="1:10" ht="23.25" x14ac:dyDescent="0.35">
      <c r="A27" s="307" t="s">
        <v>19</v>
      </c>
      <c r="B27" s="307"/>
      <c r="C27" s="307"/>
      <c r="D27" s="307"/>
      <c r="E27" s="307"/>
      <c r="F27" s="307"/>
      <c r="G27" s="307"/>
      <c r="H27" s="307"/>
      <c r="I27" s="307"/>
      <c r="J27" s="307"/>
    </row>
    <row r="30" spans="1:10" ht="23.25" x14ac:dyDescent="0.35">
      <c r="A30" s="307" t="s">
        <v>104</v>
      </c>
      <c r="B30" s="307"/>
      <c r="C30" s="307"/>
      <c r="D30" s="307"/>
      <c r="E30" s="307"/>
      <c r="F30" s="307"/>
      <c r="G30" s="307"/>
      <c r="H30" s="307"/>
      <c r="I30" s="307"/>
      <c r="J30" s="307"/>
    </row>
    <row r="33" spans="1:10" ht="21" x14ac:dyDescent="0.35">
      <c r="A33" s="302" t="s">
        <v>20</v>
      </c>
      <c r="B33" s="302"/>
      <c r="C33" s="302"/>
      <c r="D33" s="302"/>
      <c r="E33" s="302"/>
      <c r="F33" s="302"/>
      <c r="G33" s="302"/>
      <c r="H33" s="302"/>
      <c r="I33" s="302"/>
      <c r="J33" s="302"/>
    </row>
    <row r="36" spans="1:10" ht="36" x14ac:dyDescent="0.55000000000000004">
      <c r="A36" s="303" t="s">
        <v>21</v>
      </c>
      <c r="B36" s="303"/>
      <c r="C36" s="303"/>
      <c r="D36" s="303"/>
      <c r="E36" s="303"/>
      <c r="F36" s="303"/>
      <c r="G36" s="303"/>
      <c r="H36" s="303"/>
      <c r="I36" s="303"/>
      <c r="J36" s="303"/>
    </row>
    <row r="39" spans="1:10" ht="46.5" x14ac:dyDescent="0.7">
      <c r="A39" s="304">
        <v>2017</v>
      </c>
      <c r="B39" s="304"/>
      <c r="C39" s="304"/>
      <c r="D39" s="304"/>
      <c r="E39" s="304"/>
      <c r="F39" s="304"/>
      <c r="G39" s="304"/>
      <c r="H39" s="304"/>
      <c r="I39" s="304"/>
      <c r="J39" s="304"/>
    </row>
  </sheetData>
  <mergeCells count="8">
    <mergeCell ref="A33:J33"/>
    <mergeCell ref="A36:J36"/>
    <mergeCell ref="A39:J39"/>
    <mergeCell ref="A18:J18"/>
    <mergeCell ref="A21:J21"/>
    <mergeCell ref="A24:J24"/>
    <mergeCell ref="A27:J27"/>
    <mergeCell ref="A30:J30"/>
  </mergeCells>
  <pageMargins left="0.7" right="0.7" top="0.75" bottom="0.75" header="0.3" footer="0.3"/>
  <pageSetup paperSize="5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7"/>
  <sheetViews>
    <sheetView view="pageLayout" zoomScaleNormal="100" workbookViewId="0">
      <selection activeCell="C50" sqref="C5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82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122</v>
      </c>
      <c r="C4" s="18" t="s">
        <v>230</v>
      </c>
      <c r="D4" s="16">
        <v>32</v>
      </c>
      <c r="E4" s="11"/>
      <c r="F4" s="11"/>
      <c r="G4" s="12"/>
    </row>
    <row r="5" spans="1:7" x14ac:dyDescent="0.25">
      <c r="A5" s="9"/>
      <c r="B5" s="10" t="s">
        <v>114</v>
      </c>
      <c r="C5" s="18" t="s">
        <v>231</v>
      </c>
      <c r="D5" s="16">
        <v>33</v>
      </c>
      <c r="E5" s="11"/>
      <c r="F5" s="11"/>
      <c r="G5" s="12"/>
    </row>
    <row r="6" spans="1:7" x14ac:dyDescent="0.25">
      <c r="A6" s="9"/>
      <c r="B6" s="13" t="s">
        <v>169</v>
      </c>
      <c r="C6" s="18" t="s">
        <v>232</v>
      </c>
      <c r="D6" s="16">
        <v>32</v>
      </c>
      <c r="E6" s="11"/>
      <c r="F6" s="11"/>
      <c r="G6" s="12"/>
    </row>
    <row r="7" spans="1:7" x14ac:dyDescent="0.25">
      <c r="A7" s="9"/>
      <c r="C7" s="18" t="s">
        <v>233</v>
      </c>
      <c r="D7" s="16">
        <v>30</v>
      </c>
      <c r="E7" s="11"/>
      <c r="F7" s="11"/>
      <c r="G7" s="12"/>
    </row>
    <row r="8" spans="1:7" x14ac:dyDescent="0.25">
      <c r="A8" s="9"/>
      <c r="B8" s="10"/>
      <c r="C8" s="18" t="s">
        <v>234</v>
      </c>
      <c r="D8" s="16">
        <v>30</v>
      </c>
      <c r="E8" s="11"/>
      <c r="F8" s="11"/>
      <c r="G8" s="12"/>
    </row>
    <row r="9" spans="1:7" x14ac:dyDescent="0.25">
      <c r="A9" s="9"/>
      <c r="B9" s="10"/>
      <c r="C9" s="60" t="s">
        <v>464</v>
      </c>
      <c r="D9" s="16">
        <v>2</v>
      </c>
      <c r="E9" s="11"/>
      <c r="F9" s="11"/>
      <c r="G9" s="12"/>
    </row>
    <row r="10" spans="1:7" x14ac:dyDescent="0.25">
      <c r="A10" s="9"/>
      <c r="B10" s="10"/>
      <c r="C10" s="60" t="s">
        <v>474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88"/>
      <c r="C16" s="60"/>
      <c r="D16" s="16"/>
      <c r="E16" s="11"/>
      <c r="F16" s="11"/>
      <c r="G16" s="12"/>
    </row>
    <row r="17" spans="1:7" x14ac:dyDescent="0.25">
      <c r="A17" s="9"/>
      <c r="B17" s="10" t="s">
        <v>162</v>
      </c>
      <c r="C17" s="60" t="s">
        <v>475</v>
      </c>
      <c r="D17" s="16">
        <v>16</v>
      </c>
      <c r="E17" s="11"/>
      <c r="F17" s="11"/>
      <c r="G17" s="12"/>
    </row>
    <row r="18" spans="1:7" x14ac:dyDescent="0.25">
      <c r="A18" s="9"/>
      <c r="B18" s="13" t="s">
        <v>5</v>
      </c>
      <c r="C18" s="60" t="s">
        <v>476</v>
      </c>
      <c r="D18" s="16">
        <v>9</v>
      </c>
      <c r="E18" s="11"/>
      <c r="F18" s="11"/>
      <c r="G18" s="12"/>
    </row>
    <row r="19" spans="1:7" x14ac:dyDescent="0.25">
      <c r="A19" s="9"/>
      <c r="B19" s="10"/>
      <c r="C19" s="60" t="s">
        <v>477</v>
      </c>
      <c r="D19" s="16">
        <v>1</v>
      </c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59"/>
      <c r="E25" s="11"/>
      <c r="F25" s="11"/>
      <c r="G25" s="12"/>
    </row>
    <row r="26" spans="1:7" x14ac:dyDescent="0.25">
      <c r="A26" s="9"/>
      <c r="B26" s="13"/>
      <c r="C26" s="60"/>
      <c r="D26" s="59"/>
      <c r="E26" s="11"/>
      <c r="F26" s="11"/>
      <c r="G26" s="12"/>
    </row>
    <row r="27" spans="1:7" x14ac:dyDescent="0.25">
      <c r="A27" s="9"/>
      <c r="B27" s="10" t="s">
        <v>9</v>
      </c>
      <c r="C27" t="s">
        <v>235</v>
      </c>
      <c r="D27" s="93">
        <v>32</v>
      </c>
      <c r="E27" s="11"/>
      <c r="F27" s="11"/>
      <c r="G27" s="12"/>
    </row>
    <row r="28" spans="1:7" x14ac:dyDescent="0.25">
      <c r="A28" s="9"/>
      <c r="B28" s="13" t="s">
        <v>27</v>
      </c>
      <c r="C28" s="60" t="s">
        <v>478</v>
      </c>
      <c r="D28" s="16">
        <v>6</v>
      </c>
      <c r="E28" s="11"/>
      <c r="F28" s="11"/>
      <c r="G28" s="12"/>
    </row>
    <row r="29" spans="1:7" x14ac:dyDescent="0.25">
      <c r="A29" s="9"/>
      <c r="B29" s="10"/>
      <c r="C29" s="60" t="s">
        <v>479</v>
      </c>
      <c r="D29" s="16">
        <v>6</v>
      </c>
      <c r="E29" s="11"/>
      <c r="F29" s="11"/>
      <c r="G29" s="12"/>
    </row>
    <row r="30" spans="1:7" x14ac:dyDescent="0.25">
      <c r="A30" s="9"/>
      <c r="B30" s="10"/>
      <c r="C30" s="60" t="s">
        <v>480</v>
      </c>
      <c r="D30" s="16">
        <v>2</v>
      </c>
      <c r="E30" s="11"/>
      <c r="F30" s="11"/>
      <c r="G30" s="12"/>
    </row>
    <row r="31" spans="1:7" x14ac:dyDescent="0.25">
      <c r="A31" s="9"/>
      <c r="B31" s="10"/>
      <c r="C31" s="60" t="s">
        <v>481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60" t="s">
        <v>482</v>
      </c>
      <c r="D32" s="16">
        <v>1</v>
      </c>
      <c r="E32" s="11"/>
      <c r="F32" s="11"/>
      <c r="G32" s="12"/>
    </row>
    <row r="33" spans="1:7" x14ac:dyDescent="0.25">
      <c r="A33" s="9"/>
      <c r="B33" s="13"/>
      <c r="C33" s="60" t="s">
        <v>483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60" t="s">
        <v>484</v>
      </c>
      <c r="D34" s="16">
        <v>2</v>
      </c>
      <c r="E34" s="11"/>
      <c r="F34" s="11"/>
      <c r="G34" s="12"/>
    </row>
    <row r="35" spans="1:7" x14ac:dyDescent="0.25">
      <c r="A35" s="9"/>
      <c r="B35" s="10"/>
      <c r="C35" s="60" t="s">
        <v>485</v>
      </c>
      <c r="D35" s="16">
        <v>1</v>
      </c>
      <c r="E35" s="11"/>
      <c r="F35" s="11"/>
      <c r="G35" s="12"/>
    </row>
    <row r="36" spans="1:7" x14ac:dyDescent="0.25">
      <c r="A36" s="9"/>
      <c r="B36" s="13"/>
      <c r="C36" s="60" t="s">
        <v>486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89" t="s">
        <v>28</v>
      </c>
      <c r="C39" s="18" t="s">
        <v>236</v>
      </c>
      <c r="D39" s="16">
        <v>46</v>
      </c>
      <c r="E39" s="11"/>
      <c r="F39" s="11"/>
      <c r="G39" s="12"/>
    </row>
    <row r="40" spans="1:7" x14ac:dyDescent="0.25">
      <c r="A40" s="9"/>
      <c r="B40" s="13" t="s">
        <v>5</v>
      </c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 t="s">
        <v>160</v>
      </c>
      <c r="C46" s="60" t="s">
        <v>482</v>
      </c>
      <c r="D46" s="16">
        <v>1</v>
      </c>
      <c r="E46" s="11"/>
      <c r="F46" s="11"/>
      <c r="G46" s="12"/>
    </row>
    <row r="47" spans="1:7" x14ac:dyDescent="0.25">
      <c r="A47" s="9"/>
      <c r="B47" s="13" t="s">
        <v>5</v>
      </c>
      <c r="C47" s="60" t="s">
        <v>487</v>
      </c>
      <c r="D47" s="16">
        <v>1</v>
      </c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 t="s">
        <v>163</v>
      </c>
      <c r="C52" s="60" t="s">
        <v>488</v>
      </c>
      <c r="D52" s="16">
        <v>1</v>
      </c>
      <c r="E52" s="11"/>
      <c r="F52" s="11"/>
      <c r="G52" s="12"/>
    </row>
    <row r="53" spans="1:7" x14ac:dyDescent="0.25">
      <c r="A53" s="9"/>
      <c r="B53" s="13" t="s">
        <v>5</v>
      </c>
      <c r="C53" s="60" t="s">
        <v>489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62"/>
  <sheetViews>
    <sheetView view="pageLayout" zoomScaleNormal="100" workbookViewId="0">
      <selection activeCell="C15" sqref="C1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</cols>
  <sheetData>
    <row r="1" spans="1:6" ht="29.25" thickBot="1" x14ac:dyDescent="0.5">
      <c r="A1" s="308" t="s">
        <v>83</v>
      </c>
      <c r="B1" s="309"/>
      <c r="C1" s="309"/>
      <c r="D1" s="309"/>
      <c r="E1" s="309"/>
      <c r="F1" s="309"/>
    </row>
    <row r="2" spans="1:6" ht="16.5" thickTop="1" thickBot="1" x14ac:dyDescent="0.3">
      <c r="A2" s="1"/>
      <c r="B2" s="2"/>
      <c r="C2" s="2"/>
      <c r="D2" s="14"/>
      <c r="E2" s="3"/>
      <c r="F2" s="3"/>
    </row>
    <row r="3" spans="1:6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</row>
    <row r="4" spans="1:6" x14ac:dyDescent="0.25">
      <c r="A4" s="9"/>
      <c r="B4" s="10" t="s">
        <v>125</v>
      </c>
      <c r="C4" s="93" t="s">
        <v>164</v>
      </c>
      <c r="D4" s="16">
        <v>0</v>
      </c>
      <c r="E4" s="11"/>
      <c r="F4" s="11"/>
    </row>
    <row r="5" spans="1:6" x14ac:dyDescent="0.25">
      <c r="A5" s="9"/>
      <c r="B5" s="10" t="s">
        <v>114</v>
      </c>
      <c r="C5" s="93" t="s">
        <v>165</v>
      </c>
      <c r="D5" s="16">
        <v>1</v>
      </c>
      <c r="E5" s="11"/>
      <c r="F5" s="11"/>
    </row>
    <row r="6" spans="1:6" x14ac:dyDescent="0.25">
      <c r="A6" s="9"/>
      <c r="B6" s="13" t="s">
        <v>168</v>
      </c>
      <c r="C6" s="93" t="s">
        <v>166</v>
      </c>
      <c r="D6" s="16">
        <v>1</v>
      </c>
      <c r="E6" s="11"/>
      <c r="F6" s="11"/>
    </row>
    <row r="7" spans="1:6" x14ac:dyDescent="0.25">
      <c r="A7" s="9"/>
      <c r="B7" s="10"/>
      <c r="C7" s="93"/>
      <c r="D7" s="16"/>
      <c r="E7" s="11"/>
      <c r="F7" s="11"/>
    </row>
    <row r="8" spans="1:6" x14ac:dyDescent="0.25">
      <c r="A8" s="9"/>
      <c r="B8" s="10"/>
      <c r="C8" s="93"/>
      <c r="D8" s="16"/>
      <c r="E8" s="11"/>
      <c r="F8" s="11"/>
    </row>
    <row r="9" spans="1:6" x14ac:dyDescent="0.25">
      <c r="A9" s="9"/>
      <c r="B9" s="10"/>
      <c r="C9" s="93"/>
      <c r="D9" s="16"/>
      <c r="E9" s="11"/>
      <c r="F9" s="11"/>
    </row>
    <row r="10" spans="1:6" x14ac:dyDescent="0.25">
      <c r="A10" s="9"/>
      <c r="B10" s="10"/>
      <c r="C10" s="93"/>
      <c r="D10" s="16"/>
      <c r="E10" s="11"/>
      <c r="F10" s="11"/>
    </row>
    <row r="11" spans="1:6" x14ac:dyDescent="0.25">
      <c r="A11" s="9"/>
      <c r="B11" s="10"/>
      <c r="C11" s="93"/>
      <c r="D11" s="16"/>
      <c r="E11" s="11"/>
      <c r="F11" s="11"/>
    </row>
    <row r="12" spans="1:6" x14ac:dyDescent="0.25">
      <c r="A12" s="9"/>
      <c r="B12" s="10"/>
      <c r="C12" s="93"/>
      <c r="D12" s="16"/>
      <c r="E12" s="11"/>
      <c r="F12" s="11"/>
    </row>
    <row r="13" spans="1:6" x14ac:dyDescent="0.25">
      <c r="A13" s="9"/>
      <c r="B13" s="10"/>
      <c r="C13" s="93"/>
      <c r="D13" s="16"/>
      <c r="E13" s="11"/>
      <c r="F13" s="11"/>
    </row>
    <row r="14" spans="1:6" x14ac:dyDescent="0.25">
      <c r="A14" s="9"/>
      <c r="B14" s="13"/>
      <c r="C14" s="60"/>
      <c r="D14" s="59"/>
      <c r="E14" s="11"/>
      <c r="F14" s="11"/>
    </row>
    <row r="15" spans="1:6" x14ac:dyDescent="0.25">
      <c r="A15" s="9"/>
      <c r="B15" s="10" t="s">
        <v>162</v>
      </c>
      <c r="C15" s="60"/>
      <c r="D15" s="59"/>
      <c r="E15" s="11"/>
      <c r="F15" s="11"/>
    </row>
    <row r="16" spans="1:6" x14ac:dyDescent="0.25">
      <c r="A16" s="9"/>
      <c r="B16" s="13" t="s">
        <v>5</v>
      </c>
      <c r="C16" s="60"/>
      <c r="D16" s="16"/>
      <c r="E16" s="11"/>
      <c r="F16" s="11"/>
    </row>
    <row r="17" spans="1:6" x14ac:dyDescent="0.25">
      <c r="A17" s="9"/>
      <c r="B17" s="10"/>
      <c r="C17" s="60"/>
      <c r="D17" s="16"/>
      <c r="E17" s="11"/>
      <c r="F17" s="11"/>
    </row>
    <row r="18" spans="1:6" x14ac:dyDescent="0.25">
      <c r="A18" s="9"/>
      <c r="B18" s="10"/>
      <c r="C18" s="60"/>
      <c r="D18" s="16"/>
      <c r="E18" s="11"/>
      <c r="F18" s="11"/>
    </row>
    <row r="19" spans="1:6" x14ac:dyDescent="0.25">
      <c r="A19" s="9"/>
      <c r="B19" s="10"/>
      <c r="C19" s="60"/>
      <c r="D19" s="16"/>
      <c r="E19" s="11"/>
      <c r="F19" s="11"/>
    </row>
    <row r="20" spans="1:6" x14ac:dyDescent="0.25">
      <c r="A20" s="9"/>
      <c r="B20" s="10"/>
      <c r="C20" s="60"/>
      <c r="D20" s="16"/>
      <c r="E20" s="11"/>
      <c r="F20" s="11"/>
    </row>
    <row r="21" spans="1:6" x14ac:dyDescent="0.25">
      <c r="A21" s="9"/>
      <c r="B21" s="10" t="s">
        <v>9</v>
      </c>
      <c r="C21" s="60"/>
      <c r="D21" s="16"/>
      <c r="E21" s="11"/>
      <c r="F21" s="11"/>
    </row>
    <row r="22" spans="1:6" x14ac:dyDescent="0.25">
      <c r="A22" s="9"/>
      <c r="B22" s="13" t="s">
        <v>5</v>
      </c>
      <c r="C22" s="60"/>
      <c r="D22" s="16"/>
      <c r="E22" s="11"/>
      <c r="F22" s="11"/>
    </row>
    <row r="23" spans="1:6" x14ac:dyDescent="0.25">
      <c r="A23" s="9"/>
      <c r="B23" s="90"/>
      <c r="C23" s="60"/>
      <c r="D23" s="16"/>
      <c r="E23" s="11"/>
      <c r="F23" s="11"/>
    </row>
    <row r="24" spans="1:6" x14ac:dyDescent="0.25">
      <c r="A24" s="9"/>
      <c r="B24" s="90"/>
      <c r="C24" s="60"/>
      <c r="D24" s="16"/>
      <c r="E24" s="11"/>
      <c r="F24" s="11"/>
    </row>
    <row r="25" spans="1:6" x14ac:dyDescent="0.25">
      <c r="A25" s="9"/>
      <c r="B25" s="90"/>
      <c r="C25" s="60"/>
      <c r="D25" s="16"/>
      <c r="E25" s="11"/>
      <c r="F25" s="11"/>
    </row>
    <row r="26" spans="1:6" x14ac:dyDescent="0.25">
      <c r="A26" s="9"/>
      <c r="B26" s="10"/>
      <c r="C26" s="60"/>
      <c r="D26" s="16"/>
      <c r="E26" s="11"/>
      <c r="F26" s="11"/>
    </row>
    <row r="27" spans="1:6" x14ac:dyDescent="0.25">
      <c r="A27" s="9"/>
      <c r="C27" s="60"/>
      <c r="D27" s="16"/>
      <c r="E27" s="11"/>
      <c r="F27" s="11"/>
    </row>
    <row r="28" spans="1:6" x14ac:dyDescent="0.25">
      <c r="A28" s="9"/>
      <c r="B28" s="10" t="s">
        <v>28</v>
      </c>
      <c r="C28" s="60"/>
      <c r="D28" s="16"/>
      <c r="E28" s="11"/>
      <c r="F28" s="11"/>
    </row>
    <row r="29" spans="1:6" x14ac:dyDescent="0.25">
      <c r="A29" s="9"/>
      <c r="B29" s="13" t="s">
        <v>5</v>
      </c>
      <c r="C29" s="60"/>
      <c r="D29" s="16"/>
      <c r="E29" s="11"/>
      <c r="F29" s="11"/>
    </row>
    <row r="30" spans="1:6" x14ac:dyDescent="0.25">
      <c r="A30" s="9"/>
      <c r="B30" s="10"/>
      <c r="C30" s="60"/>
      <c r="D30" s="16"/>
      <c r="E30" s="11"/>
      <c r="F30" s="11"/>
    </row>
    <row r="31" spans="1:6" x14ac:dyDescent="0.25">
      <c r="A31" s="9"/>
      <c r="B31" s="10"/>
      <c r="C31" s="60"/>
      <c r="D31" s="16"/>
      <c r="E31" s="11"/>
      <c r="F31" s="11"/>
    </row>
    <row r="32" spans="1:6" x14ac:dyDescent="0.25">
      <c r="A32" s="9"/>
      <c r="B32" s="13"/>
      <c r="C32" s="60"/>
      <c r="D32" s="16"/>
      <c r="E32" s="11"/>
      <c r="F32" s="11"/>
    </row>
    <row r="33" spans="1:6" x14ac:dyDescent="0.25">
      <c r="A33" s="9"/>
      <c r="B33" s="10"/>
      <c r="C33" s="60"/>
      <c r="D33" s="16"/>
      <c r="E33" s="11"/>
      <c r="F33" s="11"/>
    </row>
    <row r="34" spans="1:6" x14ac:dyDescent="0.25">
      <c r="A34" s="9"/>
      <c r="B34" s="10"/>
      <c r="C34" s="60"/>
      <c r="D34" s="16"/>
      <c r="E34" s="11"/>
      <c r="F34" s="11"/>
    </row>
    <row r="35" spans="1:6" x14ac:dyDescent="0.25">
      <c r="A35" s="9"/>
      <c r="B35" s="13"/>
      <c r="C35" s="60"/>
      <c r="D35" s="16"/>
      <c r="E35" s="11"/>
      <c r="F35" s="11"/>
    </row>
    <row r="36" spans="1:6" x14ac:dyDescent="0.25">
      <c r="A36" s="9"/>
      <c r="B36" s="10" t="s">
        <v>167</v>
      </c>
      <c r="C36" s="18"/>
      <c r="D36" s="16"/>
      <c r="E36" s="11"/>
      <c r="F36" s="11"/>
    </row>
    <row r="37" spans="1:6" x14ac:dyDescent="0.25">
      <c r="A37" s="9"/>
      <c r="B37" s="13" t="s">
        <v>5</v>
      </c>
      <c r="C37" s="60"/>
      <c r="D37" s="16"/>
      <c r="E37" s="11"/>
      <c r="F37" s="11"/>
    </row>
    <row r="38" spans="1:6" x14ac:dyDescent="0.25">
      <c r="A38" s="9"/>
      <c r="B38" s="10"/>
      <c r="C38" s="60"/>
      <c r="D38" s="16"/>
      <c r="E38" s="11"/>
      <c r="F38" s="11"/>
    </row>
    <row r="39" spans="1:6" x14ac:dyDescent="0.25">
      <c r="A39" s="9"/>
      <c r="B39" s="13"/>
      <c r="C39" s="60"/>
      <c r="D39" s="16"/>
      <c r="E39" s="11"/>
      <c r="F39" s="11"/>
    </row>
    <row r="40" spans="1:6" x14ac:dyDescent="0.25">
      <c r="A40" s="9"/>
      <c r="B40" s="10"/>
      <c r="C40" s="60"/>
      <c r="D40" s="16"/>
      <c r="E40" s="11"/>
      <c r="F40" s="11"/>
    </row>
    <row r="41" spans="1:6" x14ac:dyDescent="0.25">
      <c r="A41" s="9"/>
      <c r="B41" s="13"/>
      <c r="C41" s="60"/>
      <c r="D41" s="16"/>
      <c r="E41" s="11"/>
      <c r="F41" s="11"/>
    </row>
    <row r="42" spans="1:6" x14ac:dyDescent="0.25">
      <c r="A42" s="9"/>
      <c r="B42" s="10"/>
      <c r="C42" s="60"/>
      <c r="D42" s="16"/>
      <c r="E42" s="11"/>
      <c r="F42" s="11"/>
    </row>
    <row r="43" spans="1:6" x14ac:dyDescent="0.25">
      <c r="A43" s="9"/>
      <c r="B43" s="56" t="s">
        <v>163</v>
      </c>
      <c r="C43" s="60"/>
      <c r="D43" s="16"/>
      <c r="E43" s="11"/>
      <c r="F43" s="11"/>
    </row>
    <row r="44" spans="1:6" x14ac:dyDescent="0.25">
      <c r="A44" s="9"/>
      <c r="B44" s="13" t="s">
        <v>5</v>
      </c>
      <c r="C44" s="60"/>
      <c r="D44" s="16"/>
      <c r="E44" s="11"/>
      <c r="F44" s="11"/>
    </row>
    <row r="45" spans="1:6" x14ac:dyDescent="0.25">
      <c r="A45" s="9"/>
      <c r="B45" s="13"/>
      <c r="C45" s="60"/>
      <c r="D45" s="16"/>
      <c r="E45" s="11"/>
      <c r="F45" s="11"/>
    </row>
    <row r="46" spans="1:6" x14ac:dyDescent="0.25">
      <c r="A46" s="9"/>
      <c r="B46" s="10"/>
      <c r="C46" s="60"/>
      <c r="D46" s="16"/>
      <c r="E46" s="11"/>
      <c r="F46" s="11"/>
    </row>
    <row r="47" spans="1:6" x14ac:dyDescent="0.25">
      <c r="A47" s="9"/>
      <c r="B47" s="13"/>
      <c r="C47" s="60"/>
      <c r="D47" s="16"/>
      <c r="E47" s="11"/>
      <c r="F47" s="11"/>
    </row>
    <row r="48" spans="1:6" x14ac:dyDescent="0.25">
      <c r="A48" s="9"/>
      <c r="B48" s="10"/>
      <c r="C48" s="60"/>
      <c r="D48" s="16"/>
      <c r="E48" s="11"/>
      <c r="F48" s="11"/>
    </row>
    <row r="49" spans="1:6" x14ac:dyDescent="0.25">
      <c r="A49" s="9"/>
      <c r="B49" s="13"/>
      <c r="C49" s="60"/>
      <c r="D49" s="16"/>
      <c r="E49" s="11"/>
      <c r="F49" s="11"/>
    </row>
    <row r="50" spans="1:6" x14ac:dyDescent="0.25">
      <c r="A50" s="9"/>
      <c r="B50" s="10"/>
      <c r="C50" s="60"/>
      <c r="D50" s="16"/>
      <c r="E50" s="11"/>
      <c r="F50" s="11"/>
    </row>
    <row r="51" spans="1:6" x14ac:dyDescent="0.25">
      <c r="A51" s="9"/>
      <c r="B51" s="13"/>
      <c r="C51" s="60"/>
      <c r="D51" s="16"/>
      <c r="E51" s="11"/>
      <c r="F51" s="11"/>
    </row>
    <row r="52" spans="1:6" x14ac:dyDescent="0.25">
      <c r="A52" s="9"/>
      <c r="B52" s="10"/>
      <c r="C52" s="60"/>
      <c r="D52" s="16"/>
      <c r="E52" s="11"/>
      <c r="F52" s="11"/>
    </row>
    <row r="53" spans="1:6" x14ac:dyDescent="0.25">
      <c r="A53" s="9"/>
      <c r="B53" s="13"/>
      <c r="C53" s="60"/>
      <c r="D53" s="16"/>
      <c r="E53" s="11"/>
      <c r="F53" s="11"/>
    </row>
    <row r="54" spans="1:6" x14ac:dyDescent="0.25">
      <c r="A54" s="9"/>
      <c r="B54" s="13"/>
      <c r="C54" s="60"/>
      <c r="D54" s="16"/>
      <c r="E54" s="11"/>
      <c r="F54" s="11"/>
    </row>
    <row r="55" spans="1:6" x14ac:dyDescent="0.25">
      <c r="A55" s="9"/>
      <c r="B55" s="13"/>
      <c r="C55" s="60"/>
      <c r="D55" s="16"/>
      <c r="E55" s="11"/>
      <c r="F55" s="11"/>
    </row>
    <row r="56" spans="1:6" x14ac:dyDescent="0.25">
      <c r="A56" s="9"/>
      <c r="B56" s="13"/>
      <c r="C56" s="60"/>
      <c r="D56" s="16"/>
      <c r="E56" s="11"/>
      <c r="F56" s="11"/>
    </row>
    <row r="57" spans="1:6" x14ac:dyDescent="0.25">
      <c r="A57" s="9"/>
      <c r="B57" s="13"/>
      <c r="C57" s="60"/>
      <c r="D57" s="16"/>
      <c r="E57" s="11"/>
      <c r="F57" s="11"/>
    </row>
    <row r="58" spans="1:6" x14ac:dyDescent="0.25">
      <c r="A58" s="9"/>
      <c r="B58" s="13"/>
      <c r="C58" s="60"/>
      <c r="D58" s="16"/>
      <c r="E58" s="11"/>
      <c r="F58" s="11"/>
    </row>
    <row r="59" spans="1:6" x14ac:dyDescent="0.25">
      <c r="A59" s="9"/>
      <c r="B59" s="13"/>
      <c r="C59" s="60"/>
      <c r="D59" s="16"/>
      <c r="E59" s="11"/>
      <c r="F59" s="11"/>
    </row>
    <row r="60" spans="1:6" x14ac:dyDescent="0.25">
      <c r="A60" s="9"/>
      <c r="B60" s="13"/>
      <c r="C60" s="60"/>
      <c r="D60" s="16"/>
      <c r="E60" s="11"/>
      <c r="F60" s="11"/>
    </row>
    <row r="61" spans="1:6" x14ac:dyDescent="0.25">
      <c r="A61" s="9"/>
      <c r="B61" s="13"/>
      <c r="C61" s="60"/>
      <c r="D61" s="16"/>
      <c r="E61" s="11"/>
      <c r="F61" s="11"/>
    </row>
    <row r="62" spans="1:6" x14ac:dyDescent="0.25">
      <c r="A62" s="9"/>
      <c r="B62" s="13"/>
      <c r="C62" s="60"/>
      <c r="D62" s="16"/>
      <c r="E62" s="11"/>
      <c r="F62" s="11"/>
    </row>
  </sheetData>
  <mergeCells count="1">
    <mergeCell ref="A1:F1"/>
  </mergeCells>
  <pageMargins left="1" right="0" top="0" bottom="0" header="0" footer="0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60"/>
  <sheetViews>
    <sheetView view="pageLayout" zoomScaleNormal="100" workbookViewId="0">
      <selection activeCell="B58" sqref="B58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85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122</v>
      </c>
      <c r="C4" s="18" t="str">
        <f>'CATAWISSA TWP'!C4</f>
        <v>GAIL ZAMBOR SCHUERCH</v>
      </c>
      <c r="D4" s="16">
        <v>17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'CATAWISSA TWP'!C5</f>
        <v>BRENDA J CREASY</v>
      </c>
      <c r="D5" s="16">
        <v>23</v>
      </c>
      <c r="E5" s="11"/>
      <c r="F5" s="11"/>
      <c r="G5" s="12"/>
    </row>
    <row r="6" spans="1:7" x14ac:dyDescent="0.25">
      <c r="A6" s="9"/>
      <c r="B6" s="13" t="s">
        <v>169</v>
      </c>
      <c r="C6" s="18" t="str">
        <f>'CATAWISSA TWP'!C6</f>
        <v>MIKE YEAGER</v>
      </c>
      <c r="D6" s="16">
        <v>16</v>
      </c>
      <c r="E6" s="11"/>
      <c r="F6" s="11"/>
      <c r="G6" s="12"/>
    </row>
    <row r="7" spans="1:7" x14ac:dyDescent="0.25">
      <c r="A7" s="9"/>
      <c r="B7" s="10"/>
      <c r="C7" s="18" t="str">
        <f>'CATAWISSA TWP'!C7</f>
        <v>JOSEPH KLEBON</v>
      </c>
      <c r="D7" s="16">
        <v>15</v>
      </c>
      <c r="E7" s="11"/>
      <c r="F7" s="11"/>
      <c r="G7" s="12"/>
    </row>
    <row r="8" spans="1:7" x14ac:dyDescent="0.25">
      <c r="A8" s="9"/>
      <c r="B8" s="10"/>
      <c r="C8" s="18" t="str">
        <f>'CATAWISSA TWP'!C8</f>
        <v>ROBERT LUNGER</v>
      </c>
      <c r="D8" s="59">
        <v>19</v>
      </c>
      <c r="E8" s="11"/>
      <c r="F8" s="11"/>
      <c r="G8" s="12"/>
    </row>
    <row r="9" spans="1:7" x14ac:dyDescent="0.25">
      <c r="A9" s="9"/>
      <c r="B9" s="10"/>
      <c r="C9" s="18" t="s">
        <v>464</v>
      </c>
      <c r="D9" s="16">
        <v>6</v>
      </c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 t="s">
        <v>7</v>
      </c>
      <c r="C13" s="60"/>
      <c r="D13" s="16"/>
      <c r="E13" s="11"/>
      <c r="F13" s="11"/>
      <c r="G13" s="12"/>
    </row>
    <row r="14" spans="1:7" x14ac:dyDescent="0.25">
      <c r="A14" s="9"/>
      <c r="B14" s="13" t="s">
        <v>4</v>
      </c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59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C18" s="60"/>
      <c r="D18" s="16"/>
      <c r="E18" s="11"/>
      <c r="F18" s="11"/>
      <c r="G18" s="12"/>
    </row>
    <row r="19" spans="1:7" x14ac:dyDescent="0.25">
      <c r="A19" s="9"/>
      <c r="B19" s="56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56"/>
      <c r="C21" s="60"/>
      <c r="D21" s="16"/>
      <c r="E21" s="11"/>
      <c r="F21" s="11"/>
      <c r="G21" s="12"/>
    </row>
    <row r="22" spans="1:7" x14ac:dyDescent="0.25">
      <c r="A22" s="9"/>
      <c r="B22" t="s">
        <v>7</v>
      </c>
      <c r="C22" s="60"/>
      <c r="D22" s="16"/>
      <c r="E22" s="11"/>
      <c r="F22" s="11"/>
      <c r="G22" s="12"/>
    </row>
    <row r="23" spans="1:7" x14ac:dyDescent="0.25">
      <c r="A23" s="9"/>
      <c r="B23" s="13" t="s">
        <v>6</v>
      </c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 t="s">
        <v>3</v>
      </c>
      <c r="C29" s="18" t="s">
        <v>490</v>
      </c>
      <c r="D29" s="16">
        <v>1</v>
      </c>
      <c r="E29" s="11"/>
      <c r="F29" s="11"/>
      <c r="G29" s="12"/>
    </row>
    <row r="30" spans="1:7" x14ac:dyDescent="0.25">
      <c r="A30" s="9"/>
      <c r="B30" s="13" t="s">
        <v>4</v>
      </c>
      <c r="C30" s="18" t="s">
        <v>491</v>
      </c>
      <c r="D30" s="16">
        <v>1</v>
      </c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89" t="s">
        <v>28</v>
      </c>
      <c r="C37" s="60" t="s">
        <v>490</v>
      </c>
      <c r="D37" s="16">
        <v>1</v>
      </c>
      <c r="E37" s="11"/>
      <c r="F37" s="11"/>
      <c r="G37" s="12"/>
    </row>
    <row r="38" spans="1:7" x14ac:dyDescent="0.25">
      <c r="A38" s="9"/>
      <c r="B38" s="13" t="s">
        <v>5</v>
      </c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 t="s">
        <v>160</v>
      </c>
      <c r="C43" s="60"/>
      <c r="D43" s="16"/>
      <c r="E43" s="11"/>
      <c r="F43" s="11"/>
      <c r="G43" s="12"/>
    </row>
    <row r="44" spans="1:7" x14ac:dyDescent="0.25">
      <c r="A44" s="9"/>
      <c r="B44" s="13" t="s">
        <v>5</v>
      </c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 t="s">
        <v>163</v>
      </c>
      <c r="C54" s="18" t="s">
        <v>237</v>
      </c>
      <c r="D54" s="16">
        <v>21</v>
      </c>
      <c r="E54" s="11"/>
      <c r="F54" s="11"/>
      <c r="G54" s="12"/>
    </row>
    <row r="55" spans="1:7" x14ac:dyDescent="0.25">
      <c r="A55" s="9"/>
      <c r="B55" s="13" t="s">
        <v>5</v>
      </c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66"/>
  <sheetViews>
    <sheetView view="pageLayout" zoomScaleNormal="100" workbookViewId="0">
      <selection activeCell="C10" sqref="C1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86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128</v>
      </c>
      <c r="C4" s="18" t="s">
        <v>170</v>
      </c>
      <c r="D4" s="16">
        <v>28</v>
      </c>
      <c r="G4" s="12"/>
    </row>
    <row r="5" spans="1:7" x14ac:dyDescent="0.25">
      <c r="A5" s="9"/>
      <c r="B5" s="10" t="s">
        <v>114</v>
      </c>
      <c r="C5" s="18" t="s">
        <v>171</v>
      </c>
      <c r="D5" s="16">
        <v>27</v>
      </c>
      <c r="E5" s="11"/>
      <c r="F5" s="11"/>
      <c r="G5" s="12"/>
    </row>
    <row r="6" spans="1:7" x14ac:dyDescent="0.25">
      <c r="A6" s="9"/>
      <c r="B6" s="13" t="s">
        <v>127</v>
      </c>
      <c r="C6" s="18" t="s">
        <v>172</v>
      </c>
      <c r="D6" s="16">
        <v>22</v>
      </c>
      <c r="E6" s="11"/>
      <c r="F6" s="11"/>
      <c r="G6" s="12"/>
    </row>
    <row r="7" spans="1:7" x14ac:dyDescent="0.25">
      <c r="A7" s="9"/>
      <c r="B7" s="10"/>
      <c r="C7" s="18" t="s">
        <v>173</v>
      </c>
      <c r="D7" s="16">
        <v>32</v>
      </c>
      <c r="E7" s="11"/>
      <c r="F7" s="11"/>
      <c r="G7" s="12"/>
    </row>
    <row r="8" spans="1:7" x14ac:dyDescent="0.25">
      <c r="A8" s="9"/>
      <c r="B8" s="10"/>
      <c r="C8" s="18" t="s">
        <v>656</v>
      </c>
      <c r="D8" s="16">
        <v>24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10" t="s">
        <v>7</v>
      </c>
      <c r="C12" s="10" t="s">
        <v>492</v>
      </c>
      <c r="D12" s="16">
        <v>2</v>
      </c>
      <c r="E12" s="11"/>
      <c r="F12" s="11"/>
      <c r="G12" s="12"/>
    </row>
    <row r="13" spans="1:7" x14ac:dyDescent="0.25">
      <c r="A13" s="9"/>
      <c r="B13" s="13" t="s">
        <v>4</v>
      </c>
      <c r="C13" s="10" t="s">
        <v>493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10"/>
      <c r="D14" s="16"/>
      <c r="E14" s="11"/>
      <c r="F14" s="11"/>
      <c r="G14" s="12"/>
    </row>
    <row r="15" spans="1:7" x14ac:dyDescent="0.25">
      <c r="A15" s="9"/>
      <c r="B15" s="10"/>
      <c r="C15" s="10"/>
      <c r="D15" s="16"/>
      <c r="E15" s="11"/>
      <c r="F15" s="11"/>
      <c r="G15" s="12"/>
    </row>
    <row r="16" spans="1:7" x14ac:dyDescent="0.25">
      <c r="A16" s="9"/>
      <c r="B16" s="13"/>
      <c r="C16" s="10"/>
      <c r="D16" s="16"/>
      <c r="E16" s="11"/>
      <c r="F16" s="11"/>
      <c r="G16" s="12"/>
    </row>
    <row r="17" spans="1:7" x14ac:dyDescent="0.25">
      <c r="A17" s="9"/>
      <c r="B17" s="10"/>
      <c r="C17" s="18"/>
      <c r="D17" s="16"/>
      <c r="E17" s="11"/>
      <c r="F17" s="11"/>
      <c r="G17" s="12"/>
    </row>
    <row r="18" spans="1:7" x14ac:dyDescent="0.25">
      <c r="A18" s="9"/>
      <c r="B18" s="10"/>
      <c r="C18" s="10"/>
      <c r="D18" s="16"/>
      <c r="E18" s="11"/>
      <c r="F18" s="11"/>
      <c r="G18" s="12"/>
    </row>
    <row r="19" spans="1:7" x14ac:dyDescent="0.25">
      <c r="A19" s="9"/>
      <c r="B19" s="10"/>
      <c r="C19" s="10"/>
      <c r="D19" s="16"/>
      <c r="E19" s="11"/>
      <c r="F19" s="11"/>
      <c r="G19" s="12"/>
    </row>
    <row r="20" spans="1:7" x14ac:dyDescent="0.25">
      <c r="A20" s="9"/>
      <c r="B20" s="111"/>
      <c r="C20" s="10"/>
      <c r="D20" s="16"/>
      <c r="E20" s="11"/>
      <c r="F20" s="11"/>
      <c r="G20" s="12"/>
    </row>
    <row r="21" spans="1:7" x14ac:dyDescent="0.25">
      <c r="A21" s="9"/>
      <c r="B21" s="10"/>
      <c r="C21" s="10"/>
      <c r="D21" s="16"/>
      <c r="E21" s="11"/>
      <c r="F21" s="11"/>
      <c r="G21" s="12"/>
    </row>
    <row r="22" spans="1:7" x14ac:dyDescent="0.25">
      <c r="A22" s="9"/>
      <c r="B22" s="10" t="s">
        <v>3</v>
      </c>
      <c r="C22" s="10" t="s">
        <v>492</v>
      </c>
      <c r="D22" s="16">
        <v>28</v>
      </c>
      <c r="E22" s="11"/>
      <c r="F22" s="11"/>
      <c r="G22" s="12"/>
    </row>
    <row r="23" spans="1:7" x14ac:dyDescent="0.25">
      <c r="A23" s="9"/>
      <c r="B23" s="13" t="s">
        <v>4</v>
      </c>
      <c r="C23" s="10" t="s">
        <v>494</v>
      </c>
      <c r="D23" s="16">
        <v>6</v>
      </c>
      <c r="E23" s="11"/>
      <c r="F23" s="11"/>
      <c r="G23" s="12"/>
    </row>
    <row r="24" spans="1:7" x14ac:dyDescent="0.25">
      <c r="A24" s="9"/>
      <c r="B24" s="10"/>
      <c r="C24" s="10" t="s">
        <v>495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10" t="s">
        <v>496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10" t="s">
        <v>497</v>
      </c>
      <c r="D26" s="16">
        <v>1</v>
      </c>
      <c r="E26" s="11"/>
      <c r="F26" s="11"/>
      <c r="G26" s="12"/>
    </row>
    <row r="27" spans="1:7" x14ac:dyDescent="0.25">
      <c r="A27" s="9"/>
      <c r="B27" s="13"/>
      <c r="C27" s="10"/>
      <c r="D27" s="16"/>
      <c r="E27" s="11"/>
      <c r="F27" s="11"/>
      <c r="G27" s="12"/>
    </row>
    <row r="28" spans="1:7" x14ac:dyDescent="0.25">
      <c r="A28" s="9"/>
      <c r="B28" s="10"/>
      <c r="C28" s="10"/>
      <c r="D28" s="16"/>
      <c r="E28" s="11"/>
      <c r="F28" s="11"/>
      <c r="G28" s="12"/>
    </row>
    <row r="29" spans="1:7" x14ac:dyDescent="0.25">
      <c r="A29" s="9"/>
      <c r="B29" s="13"/>
      <c r="C29" s="10"/>
      <c r="D29" s="16"/>
      <c r="E29" s="11"/>
      <c r="F29" s="11"/>
      <c r="G29" s="12"/>
    </row>
    <row r="30" spans="1:7" x14ac:dyDescent="0.25">
      <c r="A30" s="9"/>
      <c r="B30" s="89" t="s">
        <v>28</v>
      </c>
      <c r="C30" s="10" t="s">
        <v>494</v>
      </c>
      <c r="D30" s="16">
        <v>1</v>
      </c>
      <c r="E30" s="11"/>
      <c r="F30" s="11"/>
      <c r="G30" s="12"/>
    </row>
    <row r="31" spans="1:7" x14ac:dyDescent="0.25">
      <c r="A31" s="9"/>
      <c r="B31" s="13" t="s">
        <v>5</v>
      </c>
      <c r="C31" s="10" t="s">
        <v>492</v>
      </c>
      <c r="D31" s="16">
        <v>1</v>
      </c>
      <c r="E31" s="11"/>
      <c r="F31" s="11"/>
      <c r="G31" s="12"/>
    </row>
    <row r="32" spans="1:7" x14ac:dyDescent="0.25">
      <c r="A32" s="9"/>
      <c r="B32" s="13"/>
      <c r="C32" s="10" t="s">
        <v>498</v>
      </c>
      <c r="D32" s="16">
        <v>1</v>
      </c>
      <c r="E32" s="11"/>
      <c r="F32" s="11"/>
      <c r="G32" s="12"/>
    </row>
    <row r="33" spans="1:7" x14ac:dyDescent="0.25">
      <c r="A33" s="9"/>
      <c r="B33" s="13"/>
      <c r="C33" s="10" t="s">
        <v>499</v>
      </c>
      <c r="D33" s="16">
        <v>1</v>
      </c>
      <c r="E33" s="11"/>
      <c r="F33" s="11"/>
      <c r="G33" s="12"/>
    </row>
    <row r="34" spans="1:7" x14ac:dyDescent="0.25">
      <c r="A34" s="9"/>
      <c r="B34" s="13"/>
      <c r="C34" s="10" t="s">
        <v>500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10"/>
      <c r="D35" s="16"/>
      <c r="E35" s="11"/>
      <c r="F35" s="11"/>
      <c r="G35" s="12"/>
    </row>
    <row r="36" spans="1:7" x14ac:dyDescent="0.25">
      <c r="A36" s="9"/>
      <c r="B36" s="10"/>
      <c r="C36" s="10"/>
      <c r="D36" s="16"/>
      <c r="E36" s="11"/>
      <c r="F36" s="11"/>
      <c r="G36" s="12"/>
    </row>
    <row r="37" spans="1:7" x14ac:dyDescent="0.25">
      <c r="A37" s="9"/>
      <c r="B37" s="10"/>
      <c r="C37" s="10"/>
      <c r="D37" s="16"/>
      <c r="E37" s="11"/>
      <c r="F37" s="11"/>
      <c r="G37" s="12"/>
    </row>
    <row r="38" spans="1:7" x14ac:dyDescent="0.25">
      <c r="A38" s="9"/>
      <c r="B38" s="10"/>
      <c r="C38" s="10"/>
      <c r="D38" s="16"/>
      <c r="E38" s="11"/>
      <c r="F38" s="11"/>
      <c r="G38" s="12"/>
    </row>
    <row r="39" spans="1:7" x14ac:dyDescent="0.25">
      <c r="A39" s="9"/>
      <c r="B39" s="10"/>
      <c r="C39" s="10"/>
      <c r="D39" s="16"/>
      <c r="E39" s="11"/>
      <c r="F39" s="11"/>
      <c r="G39" s="12"/>
    </row>
    <row r="40" spans="1:7" x14ac:dyDescent="0.25">
      <c r="A40" s="9"/>
      <c r="B40" s="13"/>
      <c r="C40" s="10"/>
      <c r="D40" s="16"/>
      <c r="E40" s="11"/>
      <c r="F40" s="11"/>
      <c r="G40" s="12"/>
    </row>
    <row r="41" spans="1:7" x14ac:dyDescent="0.25">
      <c r="A41" s="9"/>
      <c r="B41" s="10" t="s">
        <v>160</v>
      </c>
      <c r="C41" s="10" t="s">
        <v>501</v>
      </c>
      <c r="D41" s="16">
        <v>3</v>
      </c>
      <c r="E41" s="11"/>
      <c r="F41" s="11"/>
      <c r="G41" s="12"/>
    </row>
    <row r="42" spans="1:7" x14ac:dyDescent="0.25">
      <c r="A42" s="9"/>
      <c r="B42" s="13" t="s">
        <v>5</v>
      </c>
      <c r="C42" s="10" t="s">
        <v>502</v>
      </c>
      <c r="D42" s="16">
        <v>3</v>
      </c>
      <c r="E42" s="11"/>
      <c r="F42" s="11"/>
      <c r="G42" s="12"/>
    </row>
    <row r="43" spans="1:7" x14ac:dyDescent="0.25">
      <c r="A43" s="9"/>
      <c r="B43" s="10"/>
      <c r="C43" s="10" t="s">
        <v>503</v>
      </c>
      <c r="D43" s="16">
        <v>1</v>
      </c>
      <c r="E43" s="11"/>
      <c r="F43" s="11"/>
      <c r="G43" s="12"/>
    </row>
    <row r="44" spans="1:7" x14ac:dyDescent="0.25">
      <c r="A44" s="9"/>
      <c r="B44" s="13"/>
      <c r="C44" s="10"/>
      <c r="D44" s="16"/>
      <c r="E44" s="11"/>
      <c r="F44" s="11"/>
      <c r="G44" s="12"/>
    </row>
    <row r="45" spans="1:7" x14ac:dyDescent="0.25">
      <c r="A45" s="9"/>
      <c r="B45" s="13"/>
      <c r="C45" s="10"/>
      <c r="D45" s="16"/>
      <c r="E45" s="11"/>
      <c r="F45" s="11"/>
      <c r="G45" s="12"/>
    </row>
    <row r="46" spans="1:7" x14ac:dyDescent="0.25">
      <c r="A46" s="9"/>
      <c r="B46" s="13"/>
      <c r="C46" s="10"/>
      <c r="D46" s="16"/>
      <c r="E46" s="11"/>
      <c r="F46" s="11"/>
      <c r="G46" s="12"/>
    </row>
    <row r="47" spans="1:7" x14ac:dyDescent="0.25">
      <c r="A47" s="9"/>
      <c r="B47" s="13"/>
      <c r="C47" s="10"/>
      <c r="D47" s="16"/>
      <c r="E47" s="11"/>
      <c r="F47" s="11"/>
      <c r="G47" s="12"/>
    </row>
    <row r="48" spans="1:7" x14ac:dyDescent="0.25">
      <c r="A48" s="9"/>
      <c r="B48" s="10"/>
      <c r="C48" s="10"/>
      <c r="D48" s="16"/>
      <c r="E48" s="11"/>
      <c r="F48" s="11"/>
      <c r="G48" s="12"/>
    </row>
    <row r="49" spans="1:7" x14ac:dyDescent="0.25">
      <c r="A49" s="9"/>
      <c r="B49" s="13"/>
      <c r="C49" s="10"/>
      <c r="D49" s="16"/>
      <c r="E49" s="11"/>
      <c r="F49" s="11"/>
      <c r="G49" s="12"/>
    </row>
    <row r="50" spans="1:7" x14ac:dyDescent="0.25">
      <c r="A50" s="9"/>
      <c r="B50" s="10"/>
      <c r="C50" s="10"/>
      <c r="D50" s="16"/>
      <c r="E50" s="11"/>
      <c r="F50" s="11"/>
      <c r="G50" s="12"/>
    </row>
    <row r="51" spans="1:7" x14ac:dyDescent="0.25">
      <c r="A51" s="9"/>
      <c r="B51" s="10"/>
      <c r="C51" s="10"/>
      <c r="D51" s="16"/>
      <c r="E51" s="11"/>
      <c r="F51" s="11"/>
      <c r="G51" s="12"/>
    </row>
    <row r="52" spans="1:7" x14ac:dyDescent="0.25">
      <c r="A52" s="9"/>
      <c r="B52" s="10" t="s">
        <v>163</v>
      </c>
      <c r="C52" s="18" t="s">
        <v>238</v>
      </c>
      <c r="D52" s="16">
        <v>41</v>
      </c>
      <c r="E52" s="11"/>
      <c r="F52" s="11"/>
      <c r="G52" s="12"/>
    </row>
    <row r="53" spans="1:7" x14ac:dyDescent="0.25">
      <c r="A53" s="9"/>
      <c r="B53" s="13" t="s">
        <v>5</v>
      </c>
      <c r="C53" s="10" t="s">
        <v>503</v>
      </c>
      <c r="D53" s="16">
        <v>1</v>
      </c>
      <c r="E53" s="11"/>
      <c r="F53" s="11"/>
      <c r="G53" s="12"/>
    </row>
    <row r="54" spans="1:7" x14ac:dyDescent="0.25">
      <c r="A54" s="9"/>
      <c r="B54" s="13"/>
      <c r="C54" s="10"/>
      <c r="D54" s="16"/>
      <c r="E54" s="11"/>
      <c r="F54" s="11"/>
      <c r="G54" s="12"/>
    </row>
    <row r="55" spans="1:7" x14ac:dyDescent="0.25">
      <c r="A55" s="9"/>
      <c r="B55" s="13"/>
      <c r="C55" s="10"/>
      <c r="D55" s="16"/>
      <c r="E55" s="11"/>
      <c r="F55" s="11"/>
      <c r="G55" s="12"/>
    </row>
    <row r="56" spans="1:7" x14ac:dyDescent="0.25">
      <c r="A56" s="9"/>
      <c r="B56" s="13"/>
      <c r="C56" s="10"/>
      <c r="D56" s="16"/>
      <c r="E56" s="11"/>
      <c r="F56" s="11"/>
      <c r="G56" s="12"/>
    </row>
    <row r="57" spans="1:7" x14ac:dyDescent="0.25">
      <c r="A57" s="9"/>
      <c r="B57" s="13"/>
      <c r="C57" s="10"/>
      <c r="D57" s="16"/>
      <c r="E57" s="11"/>
      <c r="F57" s="11"/>
      <c r="G57" s="12"/>
    </row>
    <row r="58" spans="1:7" x14ac:dyDescent="0.25">
      <c r="A58" s="9"/>
      <c r="B58" s="13"/>
      <c r="C58" s="10"/>
      <c r="D58" s="16"/>
      <c r="E58" s="11"/>
      <c r="F58" s="11"/>
      <c r="G58" s="12"/>
    </row>
    <row r="59" spans="1:7" x14ac:dyDescent="0.25">
      <c r="A59" s="9"/>
      <c r="B59" s="13"/>
      <c r="C59" s="10"/>
      <c r="D59" s="16"/>
      <c r="E59" s="11"/>
      <c r="F59" s="11"/>
      <c r="G59" s="12"/>
    </row>
    <row r="60" spans="1:7" x14ac:dyDescent="0.25">
      <c r="A60" s="9"/>
      <c r="B60" s="13"/>
      <c r="C60" s="10"/>
      <c r="D60" s="16"/>
      <c r="E60" s="11"/>
      <c r="F60" s="11"/>
      <c r="G60" s="12"/>
    </row>
    <row r="61" spans="1:7" x14ac:dyDescent="0.25">
      <c r="A61" s="9"/>
      <c r="B61" s="13"/>
      <c r="C61" s="10"/>
      <c r="D61" s="16"/>
      <c r="E61" s="11"/>
      <c r="F61" s="11"/>
      <c r="G61" s="12"/>
    </row>
    <row r="62" spans="1:7" x14ac:dyDescent="0.25">
      <c r="A62" s="9"/>
      <c r="B62" s="13"/>
      <c r="C62" s="10"/>
      <c r="D62" s="16"/>
      <c r="E62" s="11"/>
      <c r="F62" s="11"/>
      <c r="G62" s="12"/>
    </row>
    <row r="63" spans="1:7" x14ac:dyDescent="0.25">
      <c r="A63" s="9"/>
      <c r="B63" s="13"/>
      <c r="C63" s="10"/>
      <c r="D63" s="16"/>
      <c r="E63" s="11"/>
      <c r="F63" s="11"/>
      <c r="G63" s="12"/>
    </row>
    <row r="64" spans="1:7" x14ac:dyDescent="0.25">
      <c r="A64" s="9"/>
      <c r="B64" s="13"/>
      <c r="C64" s="10"/>
      <c r="D64" s="16"/>
      <c r="E64" s="11"/>
      <c r="F64" s="11"/>
      <c r="G64" s="12"/>
    </row>
    <row r="65" spans="1:7" x14ac:dyDescent="0.25">
      <c r="A65" s="9"/>
      <c r="B65" s="13"/>
      <c r="C65" s="10"/>
      <c r="D65" s="16"/>
      <c r="E65" s="11"/>
      <c r="F65" s="11"/>
      <c r="G65" s="12"/>
    </row>
    <row r="66" spans="1:7" x14ac:dyDescent="0.25">
      <c r="A66" s="104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87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113</v>
      </c>
      <c r="C4" s="18" t="s">
        <v>174</v>
      </c>
      <c r="D4" s="16">
        <v>35</v>
      </c>
      <c r="E4" s="11"/>
      <c r="F4" s="11"/>
      <c r="G4" s="12"/>
    </row>
    <row r="5" spans="1:7" x14ac:dyDescent="0.25">
      <c r="A5" s="9"/>
      <c r="B5" s="10" t="s">
        <v>114</v>
      </c>
      <c r="C5" s="60" t="s">
        <v>504</v>
      </c>
      <c r="D5" s="16">
        <v>1</v>
      </c>
      <c r="E5" s="11"/>
      <c r="F5" s="11"/>
      <c r="G5" s="12"/>
    </row>
    <row r="6" spans="1:7" x14ac:dyDescent="0.25">
      <c r="A6" s="9"/>
      <c r="B6" s="10" t="s">
        <v>15</v>
      </c>
      <c r="C6" s="60"/>
      <c r="D6" s="16"/>
      <c r="E6" s="11"/>
      <c r="F6" s="11"/>
      <c r="G6" s="12"/>
    </row>
    <row r="7" spans="1:7" x14ac:dyDescent="0.25">
      <c r="A7" s="9"/>
      <c r="B7" s="13" t="s">
        <v>5</v>
      </c>
      <c r="C7" s="60"/>
      <c r="D7" s="16"/>
      <c r="E7" s="11"/>
      <c r="F7" s="11"/>
      <c r="G7" s="12"/>
    </row>
    <row r="8" spans="1:7" x14ac:dyDescent="0.25">
      <c r="A8" s="9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ht="15.75" x14ac:dyDescent="0.25">
      <c r="A11" s="9"/>
      <c r="B11" s="10"/>
      <c r="C11" s="64"/>
      <c r="D11" s="57"/>
      <c r="E11" s="11"/>
      <c r="F11" s="11"/>
      <c r="G11" s="12"/>
    </row>
    <row r="12" spans="1:7" ht="15.75" x14ac:dyDescent="0.25">
      <c r="A12" s="9"/>
      <c r="B12" s="10" t="s">
        <v>113</v>
      </c>
      <c r="C12" s="64" t="s">
        <v>505</v>
      </c>
      <c r="D12" s="57">
        <v>1</v>
      </c>
      <c r="E12" s="11"/>
      <c r="F12" s="11"/>
      <c r="G12" s="12"/>
    </row>
    <row r="13" spans="1:7" x14ac:dyDescent="0.25">
      <c r="A13" s="9"/>
      <c r="B13" s="10" t="s">
        <v>114</v>
      </c>
      <c r="C13" s="60"/>
      <c r="D13" s="16"/>
      <c r="E13" s="11"/>
      <c r="F13" s="11"/>
      <c r="G13" s="12"/>
    </row>
    <row r="14" spans="1:7" x14ac:dyDescent="0.25">
      <c r="A14" s="9"/>
      <c r="B14" s="10" t="s">
        <v>15</v>
      </c>
      <c r="C14" s="60"/>
      <c r="D14" s="16"/>
      <c r="E14" s="11"/>
      <c r="F14" s="11"/>
      <c r="G14" s="12"/>
    </row>
    <row r="15" spans="1:7" x14ac:dyDescent="0.25">
      <c r="A15" s="9"/>
      <c r="B15" s="13" t="s">
        <v>6</v>
      </c>
      <c r="C15" s="18"/>
      <c r="D15" s="59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18"/>
      <c r="D17" s="16"/>
      <c r="E17" s="11"/>
      <c r="F17" s="11"/>
      <c r="G17" s="12"/>
    </row>
    <row r="18" spans="1:7" x14ac:dyDescent="0.25">
      <c r="A18" s="9"/>
      <c r="B18" s="13"/>
      <c r="C18" s="18"/>
      <c r="D18" s="16"/>
      <c r="E18" s="11"/>
      <c r="F18" s="11"/>
      <c r="G18" s="12"/>
    </row>
    <row r="19" spans="1:7" x14ac:dyDescent="0.25">
      <c r="A19" s="9"/>
      <c r="B19" s="13"/>
      <c r="C19" s="18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 t="s">
        <v>7</v>
      </c>
      <c r="C21" s="60" t="s">
        <v>506</v>
      </c>
      <c r="D21" s="16">
        <v>1</v>
      </c>
      <c r="E21" s="11"/>
      <c r="F21" s="11"/>
      <c r="G21" s="12"/>
    </row>
    <row r="22" spans="1:7" x14ac:dyDescent="0.25">
      <c r="A22" s="9"/>
      <c r="B22" s="13" t="s">
        <v>4</v>
      </c>
      <c r="C22" s="18"/>
      <c r="D22" s="59"/>
      <c r="E22" s="11"/>
      <c r="F22" s="11"/>
      <c r="G22" s="12"/>
    </row>
    <row r="23" spans="1:7" x14ac:dyDescent="0.25">
      <c r="A23" s="9"/>
      <c r="B23" s="13"/>
      <c r="C23" s="18"/>
      <c r="D23" s="59"/>
      <c r="E23" s="11"/>
      <c r="F23" s="11"/>
      <c r="G23" s="12"/>
    </row>
    <row r="24" spans="1:7" x14ac:dyDescent="0.25">
      <c r="A24" s="9"/>
      <c r="B24" s="13"/>
      <c r="C24" s="18"/>
      <c r="D24" s="59"/>
      <c r="E24" s="11"/>
      <c r="F24" s="11"/>
      <c r="G24" s="12"/>
    </row>
    <row r="25" spans="1:7" x14ac:dyDescent="0.25">
      <c r="A25" s="9"/>
      <c r="B25" s="13"/>
      <c r="C25" s="18"/>
      <c r="D25" s="59"/>
      <c r="E25" s="11"/>
      <c r="F25" s="11"/>
      <c r="G25" s="12"/>
    </row>
    <row r="26" spans="1:7" x14ac:dyDescent="0.25">
      <c r="A26" s="9"/>
      <c r="B26" s="13"/>
      <c r="C26" s="18"/>
      <c r="D26" s="59"/>
      <c r="E26" s="11"/>
      <c r="F26" s="11"/>
      <c r="G26" s="12"/>
    </row>
    <row r="27" spans="1:7" x14ac:dyDescent="0.25">
      <c r="A27" s="9"/>
      <c r="B27" s="13"/>
      <c r="C27" s="18"/>
      <c r="D27" s="59"/>
      <c r="E27" s="11"/>
      <c r="F27" s="11"/>
      <c r="G27" s="12"/>
    </row>
    <row r="28" spans="1:7" x14ac:dyDescent="0.25">
      <c r="A28" s="9"/>
      <c r="B28" s="13"/>
      <c r="C28" s="18"/>
      <c r="D28" s="59"/>
      <c r="E28" s="11"/>
      <c r="F28" s="11"/>
      <c r="G28" s="12"/>
    </row>
    <row r="29" spans="1:7" x14ac:dyDescent="0.25">
      <c r="A29" s="9"/>
      <c r="B29" s="10" t="s">
        <v>3</v>
      </c>
      <c r="C29" s="18" t="s">
        <v>239</v>
      </c>
      <c r="D29" s="59">
        <v>37</v>
      </c>
      <c r="E29" s="11"/>
      <c r="F29" s="11"/>
      <c r="G29" s="12"/>
    </row>
    <row r="30" spans="1:7" x14ac:dyDescent="0.25">
      <c r="A30" s="9"/>
      <c r="B30" s="13" t="s">
        <v>4</v>
      </c>
      <c r="C30" s="18" t="s">
        <v>507</v>
      </c>
      <c r="D30" s="59">
        <v>1</v>
      </c>
      <c r="E30" s="11"/>
      <c r="F30" s="11"/>
      <c r="G30" s="12"/>
    </row>
    <row r="31" spans="1:7" x14ac:dyDescent="0.25">
      <c r="A31" s="9"/>
      <c r="B31" s="13"/>
      <c r="C31" s="18"/>
      <c r="D31" s="59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89" t="s">
        <v>28</v>
      </c>
      <c r="C37" s="18" t="s">
        <v>508</v>
      </c>
      <c r="D37" s="16">
        <v>1</v>
      </c>
      <c r="E37" s="11"/>
      <c r="F37" s="11"/>
      <c r="G37" s="12"/>
    </row>
    <row r="38" spans="1:7" x14ac:dyDescent="0.25">
      <c r="A38" s="9"/>
      <c r="B38" s="13" t="s">
        <v>5</v>
      </c>
      <c r="C38" s="60" t="s">
        <v>509</v>
      </c>
      <c r="D38" s="59">
        <v>1</v>
      </c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18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 t="s">
        <v>160</v>
      </c>
      <c r="C48" s="60" t="s">
        <v>509</v>
      </c>
      <c r="D48" s="16">
        <v>1</v>
      </c>
      <c r="E48" s="11"/>
      <c r="F48" s="11"/>
      <c r="G48" s="12"/>
    </row>
    <row r="49" spans="1:7" x14ac:dyDescent="0.25">
      <c r="A49" s="9"/>
      <c r="B49" s="13" t="s">
        <v>5</v>
      </c>
      <c r="C49" s="60" t="s">
        <v>510</v>
      </c>
      <c r="D49" s="16">
        <v>1</v>
      </c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3"/>
      <c r="C52" s="18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3"/>
      <c r="C54" s="18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3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  <row r="59" spans="1:7" x14ac:dyDescent="0.25">
      <c r="A59" s="9"/>
      <c r="B59" s="10" t="s">
        <v>163</v>
      </c>
      <c r="C59" s="18" t="s">
        <v>240</v>
      </c>
      <c r="D59" s="16">
        <v>46</v>
      </c>
      <c r="E59" s="11"/>
      <c r="F59" s="11"/>
      <c r="G59" s="12"/>
    </row>
    <row r="60" spans="1:7" x14ac:dyDescent="0.25">
      <c r="A60" s="9"/>
      <c r="B60" s="13" t="s">
        <v>5</v>
      </c>
      <c r="C60" s="18"/>
      <c r="D60" s="16"/>
      <c r="E60" s="11"/>
      <c r="F60" s="11"/>
      <c r="G60" s="12"/>
    </row>
    <row r="61" spans="1:7" x14ac:dyDescent="0.25">
      <c r="A61" s="9"/>
      <c r="B61" s="13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8"/>
  <sheetViews>
    <sheetView showWhiteSpace="0" view="pageLayout" topLeftCell="A25" zoomScaleNormal="100" workbookViewId="0">
      <selection activeCell="C9" sqref="C9:D1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88</v>
      </c>
      <c r="B1" s="308"/>
      <c r="C1" s="308"/>
      <c r="D1" s="308"/>
      <c r="E1" s="308"/>
      <c r="F1" s="308"/>
      <c r="G1" s="308"/>
    </row>
    <row r="2" spans="1:7" ht="16.5" thickTop="1" thickBot="1" x14ac:dyDescent="0.3">
      <c r="A2" s="1"/>
      <c r="B2" s="2"/>
      <c r="C2" s="227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122</v>
      </c>
      <c r="C4" s="18" t="str">
        <f>'CATAWISSA TWP'!C4</f>
        <v>GAIL ZAMBOR SCHUERCH</v>
      </c>
      <c r="D4" s="16">
        <v>16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'CATAWISSA TWP'!C5</f>
        <v>BRENDA J CREASY</v>
      </c>
      <c r="D5" s="16">
        <v>23</v>
      </c>
      <c r="E5" s="11"/>
      <c r="F5" s="11"/>
      <c r="G5" s="12"/>
    </row>
    <row r="6" spans="1:7" x14ac:dyDescent="0.25">
      <c r="A6" s="9"/>
      <c r="B6" s="13" t="s">
        <v>106</v>
      </c>
      <c r="C6" s="18" t="str">
        <f>'CATAWISSA TWP'!C6</f>
        <v>MIKE YEAGER</v>
      </c>
      <c r="D6" s="16">
        <v>15</v>
      </c>
      <c r="E6" s="11"/>
      <c r="F6" s="11"/>
      <c r="G6" s="12"/>
    </row>
    <row r="7" spans="1:7" x14ac:dyDescent="0.25">
      <c r="A7" s="9"/>
      <c r="B7" s="10"/>
      <c r="C7" s="18" t="str">
        <f>'CATAWISSA TWP'!C7</f>
        <v>JOSEPH KLEBON</v>
      </c>
      <c r="D7" s="16">
        <v>17</v>
      </c>
      <c r="E7" s="11"/>
      <c r="F7" s="11"/>
      <c r="G7" s="12"/>
    </row>
    <row r="8" spans="1:7" x14ac:dyDescent="0.25">
      <c r="A8" s="9"/>
      <c r="B8" s="10"/>
      <c r="C8" s="18" t="str">
        <f>'CATAWISSA TWP'!C8</f>
        <v>ROBERT LUNGER</v>
      </c>
      <c r="D8" s="16">
        <v>21</v>
      </c>
      <c r="E8" s="11"/>
      <c r="F8" s="11"/>
      <c r="G8" s="12"/>
    </row>
    <row r="9" spans="1:7" x14ac:dyDescent="0.25">
      <c r="A9" s="9"/>
      <c r="B9" s="10"/>
      <c r="C9" s="60" t="s">
        <v>464</v>
      </c>
      <c r="D9" s="16">
        <v>1</v>
      </c>
      <c r="E9" s="11"/>
      <c r="F9" s="11"/>
      <c r="G9" s="12"/>
    </row>
    <row r="10" spans="1:7" x14ac:dyDescent="0.25">
      <c r="A10" s="9"/>
      <c r="B10" s="13"/>
      <c r="C10" s="10" t="s">
        <v>237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10"/>
      <c r="D11" s="16"/>
      <c r="E11" s="11"/>
      <c r="F11" s="11"/>
      <c r="G11" s="12"/>
    </row>
    <row r="12" spans="1:7" x14ac:dyDescent="0.25">
      <c r="A12" s="9"/>
      <c r="B12" s="13"/>
      <c r="C12" s="10"/>
      <c r="D12" s="16"/>
      <c r="E12" s="11"/>
      <c r="F12" s="11"/>
      <c r="G12" s="12"/>
    </row>
    <row r="13" spans="1:7" x14ac:dyDescent="0.25">
      <c r="A13" s="9"/>
      <c r="B13" s="10" t="s">
        <v>7</v>
      </c>
      <c r="C13" s="93" t="s">
        <v>511</v>
      </c>
      <c r="D13" s="16">
        <v>3</v>
      </c>
      <c r="E13" s="11"/>
      <c r="F13" s="11"/>
      <c r="G13" s="12"/>
    </row>
    <row r="14" spans="1:7" x14ac:dyDescent="0.25">
      <c r="A14" s="9"/>
      <c r="B14" s="13" t="s">
        <v>4</v>
      </c>
      <c r="C14" s="10"/>
      <c r="D14" s="16"/>
      <c r="E14" s="11"/>
      <c r="F14" s="11"/>
      <c r="G14" s="12"/>
    </row>
    <row r="15" spans="1:7" x14ac:dyDescent="0.25">
      <c r="A15" s="9"/>
      <c r="B15" s="13"/>
      <c r="C15" s="18"/>
      <c r="D15" s="16"/>
      <c r="E15" s="11"/>
      <c r="F15" s="11"/>
      <c r="G15" s="12"/>
    </row>
    <row r="16" spans="1:7" x14ac:dyDescent="0.25">
      <c r="A16" s="9"/>
      <c r="B16" s="13"/>
      <c r="C16" s="10"/>
      <c r="D16" s="16"/>
      <c r="E16" s="11"/>
      <c r="F16" s="11"/>
      <c r="G16" s="12"/>
    </row>
    <row r="17" spans="1:7" x14ac:dyDescent="0.25">
      <c r="A17" s="9"/>
      <c r="B17" s="13"/>
      <c r="C17" s="10"/>
      <c r="D17" s="16"/>
      <c r="E17" s="11"/>
      <c r="F17" s="11"/>
      <c r="G17" s="12"/>
    </row>
    <row r="18" spans="1:7" x14ac:dyDescent="0.25">
      <c r="A18" s="9"/>
      <c r="B18" s="13"/>
      <c r="C18" s="10"/>
      <c r="D18" s="16"/>
      <c r="E18" s="11"/>
      <c r="F18" s="11"/>
      <c r="G18" s="12"/>
    </row>
    <row r="19" spans="1:7" x14ac:dyDescent="0.25">
      <c r="A19" s="9"/>
      <c r="B19" s="10"/>
      <c r="C19" s="10"/>
      <c r="D19" s="16"/>
      <c r="E19" s="11"/>
      <c r="F19" s="11"/>
      <c r="G19" s="12"/>
    </row>
    <row r="20" spans="1:7" x14ac:dyDescent="0.25">
      <c r="A20" s="9"/>
      <c r="B20" s="13"/>
      <c r="C20" s="18"/>
      <c r="D20" s="16"/>
      <c r="E20" s="11"/>
      <c r="F20" s="11"/>
      <c r="G20" s="12"/>
    </row>
    <row r="21" spans="1:7" x14ac:dyDescent="0.25">
      <c r="A21" s="9"/>
      <c r="B21" s="56" t="s">
        <v>3</v>
      </c>
      <c r="C21" s="18" t="s">
        <v>512</v>
      </c>
      <c r="D21" s="16">
        <v>1</v>
      </c>
      <c r="E21" s="11"/>
      <c r="F21" s="11"/>
      <c r="G21" s="12"/>
    </row>
    <row r="22" spans="1:7" x14ac:dyDescent="0.25">
      <c r="A22" s="9"/>
      <c r="B22" s="13" t="s">
        <v>4</v>
      </c>
      <c r="C22" s="10"/>
      <c r="D22" s="16"/>
      <c r="E22" s="11"/>
      <c r="F22" s="11"/>
      <c r="G22" s="12"/>
    </row>
    <row r="23" spans="1:7" x14ac:dyDescent="0.25">
      <c r="A23" s="9"/>
      <c r="B23" s="10"/>
      <c r="C23" s="10"/>
      <c r="D23" s="16"/>
      <c r="E23" s="11"/>
      <c r="F23" s="11"/>
      <c r="G23" s="12"/>
    </row>
    <row r="24" spans="1:7" x14ac:dyDescent="0.25">
      <c r="A24" s="9"/>
      <c r="B24" s="10"/>
      <c r="C24" s="18"/>
      <c r="D24" s="16"/>
      <c r="E24" s="11"/>
      <c r="F24" s="11"/>
      <c r="G24" s="12"/>
    </row>
    <row r="25" spans="1:7" x14ac:dyDescent="0.25">
      <c r="A25" s="9"/>
      <c r="B25" s="10"/>
      <c r="C25" s="10"/>
      <c r="D25" s="16"/>
      <c r="E25" s="11"/>
      <c r="F25" s="11"/>
      <c r="G25" s="12"/>
    </row>
    <row r="26" spans="1:7" x14ac:dyDescent="0.25">
      <c r="A26" s="9"/>
      <c r="B26" s="10"/>
      <c r="C26" s="10"/>
      <c r="D26" s="16"/>
      <c r="E26" s="11"/>
      <c r="F26" s="11"/>
      <c r="G26" s="12"/>
    </row>
    <row r="27" spans="1:7" x14ac:dyDescent="0.25">
      <c r="A27" s="9"/>
      <c r="B27" s="89" t="s">
        <v>28</v>
      </c>
      <c r="C27" s="18"/>
      <c r="D27" s="16"/>
      <c r="E27" s="11"/>
      <c r="F27" s="11"/>
      <c r="G27" s="12"/>
    </row>
    <row r="28" spans="1:7" x14ac:dyDescent="0.25">
      <c r="A28" s="9"/>
      <c r="B28" s="13" t="s">
        <v>5</v>
      </c>
      <c r="C28" s="10"/>
      <c r="D28" s="16"/>
      <c r="E28" s="11"/>
      <c r="F28" s="11"/>
      <c r="G28" s="12"/>
    </row>
    <row r="29" spans="1:7" x14ac:dyDescent="0.25">
      <c r="A29" s="9"/>
      <c r="B29" s="13"/>
      <c r="C29" s="10"/>
      <c r="D29" s="16"/>
      <c r="E29" s="11"/>
      <c r="F29" s="11"/>
      <c r="G29" s="12"/>
    </row>
    <row r="30" spans="1:7" x14ac:dyDescent="0.25">
      <c r="A30" s="9"/>
      <c r="B30" s="13"/>
      <c r="C30" s="10"/>
      <c r="D30" s="16"/>
      <c r="E30" s="11"/>
      <c r="F30" s="11"/>
      <c r="G30" s="12"/>
    </row>
    <row r="31" spans="1:7" x14ac:dyDescent="0.25">
      <c r="A31" s="9"/>
      <c r="B31" s="13"/>
      <c r="C31" s="18"/>
      <c r="D31" s="16"/>
      <c r="E31" s="11"/>
      <c r="F31" s="11"/>
      <c r="G31" s="12"/>
    </row>
    <row r="32" spans="1:7" x14ac:dyDescent="0.25">
      <c r="A32" s="9"/>
      <c r="B32" s="10"/>
      <c r="C32" s="10"/>
      <c r="D32" s="16"/>
      <c r="E32" s="11"/>
      <c r="F32" s="11"/>
      <c r="G32" s="12"/>
    </row>
    <row r="33" spans="1:7" x14ac:dyDescent="0.25">
      <c r="A33" s="9"/>
      <c r="B33" s="10"/>
      <c r="C33" s="10"/>
      <c r="D33" s="16"/>
      <c r="E33" s="11"/>
      <c r="F33" s="11"/>
      <c r="G33" s="12"/>
    </row>
    <row r="34" spans="1:7" x14ac:dyDescent="0.25">
      <c r="A34" s="9"/>
      <c r="B34" s="10" t="s">
        <v>160</v>
      </c>
      <c r="C34" s="18" t="s">
        <v>241</v>
      </c>
      <c r="D34" s="16">
        <v>27</v>
      </c>
      <c r="E34" s="11"/>
      <c r="F34" s="11"/>
      <c r="G34" s="12"/>
    </row>
    <row r="35" spans="1:7" x14ac:dyDescent="0.25">
      <c r="A35" s="9"/>
      <c r="B35" s="13" t="s">
        <v>5</v>
      </c>
      <c r="C35" s="10"/>
      <c r="D35" s="16"/>
      <c r="E35" s="11"/>
      <c r="F35" s="11"/>
      <c r="G35" s="12"/>
    </row>
    <row r="36" spans="1:7" x14ac:dyDescent="0.25">
      <c r="A36" s="9"/>
      <c r="B36" s="10"/>
      <c r="C36" s="10"/>
      <c r="D36" s="16"/>
      <c r="E36" s="11"/>
      <c r="F36" s="11"/>
      <c r="G36" s="12"/>
    </row>
    <row r="37" spans="1:7" x14ac:dyDescent="0.25">
      <c r="A37" s="9"/>
      <c r="B37" s="13"/>
      <c r="C37" s="10"/>
      <c r="D37" s="16"/>
      <c r="E37" s="11"/>
      <c r="F37" s="11"/>
      <c r="G37" s="12"/>
    </row>
    <row r="38" spans="1:7" x14ac:dyDescent="0.25">
      <c r="A38" s="9"/>
      <c r="B38" s="13"/>
      <c r="C38" s="10"/>
      <c r="D38" s="16"/>
      <c r="E38" s="11"/>
      <c r="F38" s="11"/>
      <c r="G38" s="12"/>
    </row>
    <row r="39" spans="1:7" x14ac:dyDescent="0.25">
      <c r="A39" s="9"/>
      <c r="B39" s="13"/>
      <c r="C39" s="10"/>
      <c r="D39" s="16"/>
      <c r="E39" s="11"/>
      <c r="F39" s="11"/>
      <c r="G39" s="12"/>
    </row>
    <row r="40" spans="1:7" x14ac:dyDescent="0.25">
      <c r="A40" s="9"/>
      <c r="B40" s="10"/>
      <c r="C40" s="10"/>
      <c r="D40" s="16"/>
      <c r="E40" s="11"/>
      <c r="F40" s="11"/>
      <c r="G40" s="12"/>
    </row>
    <row r="41" spans="1:7" x14ac:dyDescent="0.25">
      <c r="A41" s="9"/>
      <c r="B41" s="13"/>
      <c r="C41" s="10"/>
      <c r="D41" s="16"/>
      <c r="E41" s="11"/>
      <c r="F41" s="11"/>
      <c r="G41" s="12"/>
    </row>
    <row r="42" spans="1:7" x14ac:dyDescent="0.25">
      <c r="A42" s="9"/>
      <c r="B42" s="10"/>
      <c r="C42" s="10"/>
      <c r="D42" s="16"/>
      <c r="E42" s="11"/>
      <c r="F42" s="11"/>
      <c r="G42" s="12"/>
    </row>
    <row r="43" spans="1:7" x14ac:dyDescent="0.25">
      <c r="A43" s="9"/>
      <c r="B43" s="10"/>
      <c r="C43" s="10"/>
      <c r="D43" s="16"/>
      <c r="E43" s="11"/>
      <c r="F43" s="11"/>
      <c r="G43" s="12"/>
    </row>
    <row r="44" spans="1:7" x14ac:dyDescent="0.25">
      <c r="A44" s="9"/>
      <c r="B44" s="10" t="s">
        <v>163</v>
      </c>
      <c r="C44" s="18" t="s">
        <v>242</v>
      </c>
      <c r="D44" s="16">
        <v>27</v>
      </c>
      <c r="E44" s="11"/>
      <c r="F44" s="11"/>
      <c r="G44" s="12"/>
    </row>
    <row r="45" spans="1:7" x14ac:dyDescent="0.25">
      <c r="A45" s="9"/>
      <c r="B45" s="13" t="s">
        <v>5</v>
      </c>
      <c r="C45" s="10"/>
      <c r="D45" s="16"/>
      <c r="E45" s="11"/>
      <c r="F45" s="11"/>
      <c r="G45" s="12"/>
    </row>
    <row r="46" spans="1:7" x14ac:dyDescent="0.25">
      <c r="A46" s="9"/>
      <c r="B46" s="13"/>
      <c r="C46" s="18"/>
      <c r="D46" s="16"/>
      <c r="E46" s="11"/>
      <c r="F46" s="11"/>
      <c r="G46" s="12"/>
    </row>
    <row r="47" spans="1:7" x14ac:dyDescent="0.25">
      <c r="A47" s="9"/>
      <c r="B47" s="13"/>
      <c r="C47" s="18"/>
      <c r="D47" s="16"/>
      <c r="E47" s="11"/>
      <c r="F47" s="11"/>
      <c r="G47" s="12"/>
    </row>
    <row r="48" spans="1:7" x14ac:dyDescent="0.25">
      <c r="A48" s="9"/>
      <c r="B48" s="13"/>
      <c r="C48" s="10"/>
      <c r="D48" s="16"/>
      <c r="E48" s="11"/>
      <c r="F48" s="11"/>
      <c r="G48" s="12"/>
    </row>
  </sheetData>
  <mergeCells count="1">
    <mergeCell ref="A1:G1"/>
  </mergeCells>
  <pageMargins left="0.75" right="0.75" top="0.5" bottom="1" header="0.25" footer="0.5"/>
  <pageSetup paperSize="5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63"/>
  <sheetViews>
    <sheetView view="pageLayout" topLeftCell="A46" zoomScaleNormal="100" workbookViewId="0">
      <selection activeCell="D56" sqref="D56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89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">
        <v>243</v>
      </c>
      <c r="D4" s="16">
        <v>41</v>
      </c>
      <c r="E4" s="11"/>
      <c r="F4" s="11"/>
      <c r="G4" s="12"/>
    </row>
    <row r="5" spans="1:7" x14ac:dyDescent="0.25">
      <c r="A5" s="9"/>
      <c r="B5" s="10" t="s">
        <v>144</v>
      </c>
      <c r="C5" s="18" t="s">
        <v>244</v>
      </c>
      <c r="D5" s="16">
        <v>34</v>
      </c>
      <c r="E5" s="11"/>
      <c r="F5" s="11"/>
      <c r="G5" s="12"/>
    </row>
    <row r="6" spans="1:7" x14ac:dyDescent="0.25">
      <c r="A6" s="9"/>
      <c r="B6" s="13" t="s">
        <v>27</v>
      </c>
      <c r="C6" s="18" t="s">
        <v>245</v>
      </c>
      <c r="D6" s="16">
        <v>34</v>
      </c>
      <c r="E6" s="11"/>
      <c r="F6" s="11"/>
      <c r="G6" s="12"/>
    </row>
    <row r="7" spans="1:7" x14ac:dyDescent="0.25">
      <c r="A7" s="9"/>
      <c r="B7" s="10"/>
      <c r="C7" s="18" t="s">
        <v>246</v>
      </c>
      <c r="D7" s="16">
        <v>40</v>
      </c>
      <c r="E7" s="11"/>
      <c r="F7" s="11"/>
      <c r="G7" s="12"/>
    </row>
    <row r="8" spans="1:7" x14ac:dyDescent="0.25">
      <c r="A8" s="9"/>
      <c r="B8" s="10"/>
      <c r="C8" s="18" t="s">
        <v>513</v>
      </c>
      <c r="D8" s="59">
        <v>1</v>
      </c>
      <c r="E8" s="11"/>
      <c r="F8" s="11"/>
      <c r="G8" s="12"/>
    </row>
    <row r="9" spans="1:7" x14ac:dyDescent="0.25">
      <c r="A9" s="9"/>
      <c r="B9" s="10"/>
      <c r="C9" s="18" t="s">
        <v>514</v>
      </c>
      <c r="D9" s="16">
        <v>1</v>
      </c>
      <c r="E9" s="11"/>
      <c r="F9" s="11"/>
      <c r="G9" s="12"/>
    </row>
    <row r="10" spans="1:7" x14ac:dyDescent="0.25">
      <c r="A10" s="9"/>
      <c r="B10" s="10"/>
      <c r="C10" s="18" t="s">
        <v>515</v>
      </c>
      <c r="D10" s="16">
        <v>1</v>
      </c>
      <c r="E10" s="11"/>
      <c r="F10" s="11"/>
      <c r="G10" s="12"/>
    </row>
    <row r="11" spans="1:7" x14ac:dyDescent="0.25">
      <c r="A11" s="9"/>
      <c r="B11" s="226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18"/>
      <c r="D16" s="59"/>
      <c r="E16" s="11"/>
      <c r="F16" s="11"/>
      <c r="G16" s="12"/>
    </row>
    <row r="17" spans="1:7" x14ac:dyDescent="0.25">
      <c r="A17" s="9"/>
      <c r="B17" s="10"/>
      <c r="C17" s="18"/>
      <c r="D17" s="59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 t="s">
        <v>7</v>
      </c>
      <c r="C20" s="18" t="s">
        <v>247</v>
      </c>
      <c r="D20" s="16">
        <v>46</v>
      </c>
      <c r="E20" s="11"/>
      <c r="F20" s="11"/>
      <c r="G20" s="12"/>
    </row>
    <row r="21" spans="1:7" x14ac:dyDescent="0.25">
      <c r="A21" s="9"/>
      <c r="B21" s="13" t="s">
        <v>4</v>
      </c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18"/>
      <c r="D27" s="16"/>
      <c r="E27" s="11"/>
      <c r="F27" s="11"/>
      <c r="G27" s="12"/>
    </row>
    <row r="28" spans="1:7" x14ac:dyDescent="0.25">
      <c r="A28" s="9"/>
      <c r="B28" s="10" t="s">
        <v>3</v>
      </c>
      <c r="C28" s="60" t="s">
        <v>516</v>
      </c>
      <c r="D28" s="16">
        <v>3</v>
      </c>
      <c r="E28" s="11"/>
      <c r="F28" s="11"/>
      <c r="G28" s="12"/>
    </row>
    <row r="29" spans="1:7" x14ac:dyDescent="0.25">
      <c r="A29" s="9"/>
      <c r="B29" s="13" t="s">
        <v>4</v>
      </c>
      <c r="C29" s="60" t="s">
        <v>517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60" t="s">
        <v>518</v>
      </c>
      <c r="D30" s="16">
        <v>1</v>
      </c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C33" s="60"/>
      <c r="D33" s="16"/>
      <c r="E33" s="11"/>
      <c r="F33" s="11"/>
      <c r="G33" s="12"/>
    </row>
    <row r="34" spans="1:7" x14ac:dyDescent="0.25">
      <c r="A34" s="9"/>
      <c r="B34" s="89" t="s">
        <v>28</v>
      </c>
      <c r="C34" s="60" t="s">
        <v>519</v>
      </c>
      <c r="D34" s="16">
        <v>20</v>
      </c>
      <c r="E34" s="11"/>
      <c r="F34" s="11"/>
      <c r="G34" s="12"/>
    </row>
    <row r="35" spans="1:7" x14ac:dyDescent="0.25">
      <c r="A35" s="9"/>
      <c r="B35" s="13" t="s">
        <v>5</v>
      </c>
      <c r="C35" s="60"/>
      <c r="D35" s="16"/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3"/>
      <c r="C37" s="60"/>
      <c r="D37" s="16"/>
      <c r="E37" s="11"/>
      <c r="F37" s="11"/>
      <c r="G37" s="12"/>
    </row>
    <row r="38" spans="1:7" x14ac:dyDescent="0.25">
      <c r="A38" s="9"/>
      <c r="B38" s="13"/>
      <c r="C38" s="18"/>
      <c r="D38" s="16"/>
      <c r="E38" s="11"/>
      <c r="F38" s="11"/>
      <c r="G38" s="12"/>
    </row>
    <row r="39" spans="1:7" x14ac:dyDescent="0.25">
      <c r="A39" s="9"/>
      <c r="B39" s="10"/>
      <c r="C39" s="18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 t="s">
        <v>160</v>
      </c>
      <c r="C45" s="18" t="s">
        <v>520</v>
      </c>
      <c r="D45" s="16">
        <v>2</v>
      </c>
      <c r="E45" s="11"/>
      <c r="F45" s="11"/>
      <c r="G45" s="12"/>
    </row>
    <row r="46" spans="1:7" x14ac:dyDescent="0.25">
      <c r="A46" s="9"/>
      <c r="B46" s="13" t="s">
        <v>5</v>
      </c>
      <c r="C46" s="60" t="s">
        <v>247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163</v>
      </c>
      <c r="C56" s="60" t="s">
        <v>247</v>
      </c>
      <c r="D56" s="16">
        <v>1</v>
      </c>
      <c r="E56" s="11"/>
      <c r="F56" s="11"/>
      <c r="G56" s="12"/>
    </row>
    <row r="57" spans="1:7" x14ac:dyDescent="0.25">
      <c r="A57" s="9"/>
      <c r="B57" s="13" t="s">
        <v>5</v>
      </c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1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8"/>
  <sheetViews>
    <sheetView view="pageLayout" topLeftCell="A40" zoomScaleNormal="100" workbookViewId="0">
      <selection activeCell="C16" sqref="C16:D16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90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131</v>
      </c>
      <c r="C4" s="18" t="s">
        <v>155</v>
      </c>
      <c r="D4" s="16">
        <v>70</v>
      </c>
      <c r="E4" s="11"/>
      <c r="F4" s="11"/>
      <c r="G4" s="12"/>
    </row>
    <row r="5" spans="1:7" x14ac:dyDescent="0.25">
      <c r="A5" s="9"/>
      <c r="B5" s="10" t="s">
        <v>12</v>
      </c>
      <c r="C5" s="18" t="s">
        <v>156</v>
      </c>
      <c r="D5" s="16">
        <v>69</v>
      </c>
      <c r="E5" s="11"/>
      <c r="F5" s="11"/>
      <c r="G5" s="12"/>
    </row>
    <row r="6" spans="1:7" x14ac:dyDescent="0.25">
      <c r="A6" s="9"/>
      <c r="B6" s="13" t="s">
        <v>27</v>
      </c>
      <c r="C6" s="18" t="s">
        <v>157</v>
      </c>
      <c r="D6" s="16">
        <v>80</v>
      </c>
      <c r="E6" s="11"/>
      <c r="F6" s="11"/>
      <c r="G6" s="12"/>
    </row>
    <row r="7" spans="1:7" x14ac:dyDescent="0.25">
      <c r="A7" s="9"/>
      <c r="B7" s="10"/>
      <c r="C7" s="18" t="s">
        <v>370</v>
      </c>
      <c r="D7" s="16">
        <v>2</v>
      </c>
      <c r="E7" s="11"/>
      <c r="F7" s="11"/>
      <c r="G7" s="12"/>
    </row>
    <row r="8" spans="1:7" x14ac:dyDescent="0.25">
      <c r="A8" s="9"/>
      <c r="B8" s="56"/>
      <c r="C8" s="18" t="s">
        <v>521</v>
      </c>
      <c r="D8" s="16">
        <v>2</v>
      </c>
      <c r="E8" s="11"/>
      <c r="F8" s="11"/>
      <c r="G8" s="12"/>
    </row>
    <row r="9" spans="1:7" x14ac:dyDescent="0.25">
      <c r="A9" s="9"/>
      <c r="B9" s="13"/>
      <c r="C9" s="18" t="s">
        <v>271</v>
      </c>
      <c r="D9" s="16">
        <v>1</v>
      </c>
      <c r="E9" s="11"/>
      <c r="F9" s="11"/>
      <c r="G9" s="12"/>
    </row>
    <row r="10" spans="1:7" x14ac:dyDescent="0.25">
      <c r="A10" s="9"/>
      <c r="B10" s="13"/>
      <c r="C10" s="18" t="s">
        <v>522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13"/>
      <c r="C12" s="18"/>
      <c r="D12" s="16"/>
      <c r="E12" s="11"/>
      <c r="F12" s="11"/>
      <c r="G12" s="12"/>
    </row>
    <row r="13" spans="1:7" x14ac:dyDescent="0.25">
      <c r="A13" s="9"/>
      <c r="B13" s="13"/>
      <c r="C13" s="18"/>
      <c r="D13" s="16"/>
      <c r="E13" s="11"/>
      <c r="F13" s="11"/>
      <c r="G13" s="12"/>
    </row>
    <row r="14" spans="1:7" x14ac:dyDescent="0.25">
      <c r="A14" s="9"/>
      <c r="B14" s="10" t="s">
        <v>131</v>
      </c>
      <c r="C14" s="18" t="s">
        <v>159</v>
      </c>
      <c r="D14" s="16">
        <v>84</v>
      </c>
      <c r="E14" s="11"/>
      <c r="F14" s="11"/>
      <c r="G14" s="12"/>
    </row>
    <row r="15" spans="1:7" x14ac:dyDescent="0.25">
      <c r="A15" s="9"/>
      <c r="B15" s="10" t="s">
        <v>12</v>
      </c>
      <c r="C15" s="18" t="s">
        <v>157</v>
      </c>
      <c r="D15" s="16">
        <v>69</v>
      </c>
      <c r="E15" s="11"/>
      <c r="F15" s="11"/>
      <c r="G15" s="12"/>
    </row>
    <row r="16" spans="1:7" x14ac:dyDescent="0.25">
      <c r="A16" s="9"/>
      <c r="B16" s="90" t="s">
        <v>158</v>
      </c>
      <c r="C16" s="18" t="s">
        <v>521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18"/>
      <c r="D17" s="16"/>
      <c r="E17" s="11"/>
      <c r="F17" s="11"/>
      <c r="G17" s="12"/>
    </row>
    <row r="18" spans="1:7" x14ac:dyDescent="0.25">
      <c r="A18" s="9"/>
      <c r="B18" s="13"/>
      <c r="C18" s="18"/>
      <c r="D18" s="16"/>
      <c r="E18" s="11"/>
      <c r="F18" s="11"/>
      <c r="G18" s="12"/>
    </row>
    <row r="19" spans="1:7" x14ac:dyDescent="0.25">
      <c r="A19" s="9"/>
      <c r="B19" s="10" t="s">
        <v>7</v>
      </c>
      <c r="C19" s="18"/>
      <c r="D19" s="16"/>
      <c r="E19" s="11"/>
      <c r="F19" s="11"/>
      <c r="G19" s="12"/>
    </row>
    <row r="20" spans="1:7" x14ac:dyDescent="0.25">
      <c r="A20" s="9"/>
      <c r="B20" s="13" t="s">
        <v>4</v>
      </c>
      <c r="C20" s="18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18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89" t="s">
        <v>3</v>
      </c>
      <c r="C26" s="18" t="s">
        <v>248</v>
      </c>
      <c r="D26" s="16">
        <v>76</v>
      </c>
      <c r="E26" s="11"/>
      <c r="F26" s="11"/>
      <c r="G26" s="12"/>
    </row>
    <row r="27" spans="1:7" x14ac:dyDescent="0.25">
      <c r="A27" s="9"/>
      <c r="B27" s="13" t="s">
        <v>183</v>
      </c>
      <c r="C27" s="18" t="s">
        <v>249</v>
      </c>
      <c r="D27" s="16">
        <v>81</v>
      </c>
      <c r="E27" s="11"/>
      <c r="F27" s="11"/>
      <c r="G27" s="12"/>
    </row>
    <row r="28" spans="1:7" x14ac:dyDescent="0.25">
      <c r="A28" s="9"/>
      <c r="B28" s="13"/>
      <c r="C28" s="60" t="s">
        <v>523</v>
      </c>
      <c r="D28" s="16">
        <v>16</v>
      </c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3"/>
      <c r="C30" s="18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89" t="s">
        <v>28</v>
      </c>
      <c r="C34" s="60" t="s">
        <v>524</v>
      </c>
      <c r="D34" s="16">
        <v>5</v>
      </c>
      <c r="E34" s="11"/>
      <c r="F34" s="11"/>
      <c r="G34" s="12"/>
    </row>
    <row r="35" spans="1:7" x14ac:dyDescent="0.25">
      <c r="A35" s="9"/>
      <c r="B35" s="13" t="s">
        <v>5</v>
      </c>
      <c r="C35" s="60" t="s">
        <v>523</v>
      </c>
      <c r="D35" s="16">
        <v>1</v>
      </c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3"/>
      <c r="C37" s="60"/>
      <c r="D37" s="16"/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 t="s">
        <v>160</v>
      </c>
      <c r="C45" s="60"/>
      <c r="D45" s="16"/>
      <c r="E45" s="11"/>
      <c r="F45" s="11"/>
      <c r="G45" s="12"/>
    </row>
    <row r="46" spans="1:7" x14ac:dyDescent="0.25">
      <c r="A46" s="9"/>
      <c r="B46" s="13" t="s">
        <v>5</v>
      </c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163</v>
      </c>
      <c r="C56" s="18" t="s">
        <v>250</v>
      </c>
      <c r="D56" s="16">
        <v>95</v>
      </c>
      <c r="E56" s="11"/>
      <c r="F56" s="11"/>
      <c r="G56" s="12"/>
    </row>
    <row r="57" spans="1:7" x14ac:dyDescent="0.25">
      <c r="A57" s="9"/>
      <c r="B57" s="13" t="s">
        <v>5</v>
      </c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5"/>
  <sheetViews>
    <sheetView view="pageLayout" zoomScaleNormal="100" workbookViewId="0">
      <selection activeCell="B40" sqref="B4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91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113</v>
      </c>
      <c r="C4" s="18"/>
      <c r="D4" s="18"/>
      <c r="E4" s="11"/>
      <c r="F4" s="11"/>
      <c r="G4" s="12"/>
    </row>
    <row r="5" spans="1:7" x14ac:dyDescent="0.25">
      <c r="A5" s="9"/>
      <c r="B5" s="10" t="s">
        <v>114</v>
      </c>
      <c r="C5" s="60"/>
      <c r="D5" s="16"/>
      <c r="E5" s="11"/>
      <c r="F5" s="11"/>
      <c r="G5" s="12"/>
    </row>
    <row r="6" spans="1:7" x14ac:dyDescent="0.25">
      <c r="A6" s="9"/>
      <c r="B6" s="76" t="s">
        <v>141</v>
      </c>
      <c r="C6" s="60"/>
      <c r="D6" s="16"/>
      <c r="E6" s="11"/>
      <c r="F6" s="11"/>
      <c r="G6" s="12"/>
    </row>
    <row r="7" spans="1:7" x14ac:dyDescent="0.25">
      <c r="A7" s="9"/>
      <c r="B7" s="13" t="s">
        <v>26</v>
      </c>
      <c r="C7" s="60"/>
      <c r="D7" s="16"/>
      <c r="E7" s="11"/>
      <c r="F7" s="11"/>
      <c r="G7" s="12"/>
    </row>
    <row r="8" spans="1:7" x14ac:dyDescent="0.25">
      <c r="A8" s="9"/>
      <c r="B8" s="10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 t="s">
        <v>7</v>
      </c>
      <c r="C11" s="60"/>
      <c r="D11" s="16"/>
      <c r="E11" s="11"/>
      <c r="F11" s="11"/>
      <c r="G11" s="12"/>
    </row>
    <row r="12" spans="1:7" x14ac:dyDescent="0.25">
      <c r="A12" s="9"/>
      <c r="B12" s="13" t="s">
        <v>4</v>
      </c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3"/>
      <c r="C16" s="60"/>
      <c r="D16" s="16"/>
      <c r="E16" s="11"/>
      <c r="F16" s="11"/>
      <c r="G16" s="12"/>
    </row>
    <row r="17" spans="1:7" x14ac:dyDescent="0.25">
      <c r="A17" s="9"/>
      <c r="B17" s="10" t="s">
        <v>3</v>
      </c>
      <c r="C17" s="60" t="s">
        <v>525</v>
      </c>
      <c r="D17" s="16">
        <v>1</v>
      </c>
      <c r="E17" s="11"/>
      <c r="F17" s="11"/>
      <c r="G17" s="12"/>
    </row>
    <row r="18" spans="1:7" x14ac:dyDescent="0.25">
      <c r="A18" s="9"/>
      <c r="B18" s="13" t="s">
        <v>4</v>
      </c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 t="s">
        <v>28</v>
      </c>
      <c r="C24" s="60"/>
      <c r="D24" s="16"/>
      <c r="E24" s="11"/>
      <c r="F24" s="11"/>
      <c r="G24" s="12"/>
    </row>
    <row r="25" spans="1:7" x14ac:dyDescent="0.25">
      <c r="A25" s="9"/>
      <c r="B25" s="13" t="s">
        <v>5</v>
      </c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 t="s">
        <v>160</v>
      </c>
      <c r="C30" s="18" t="s">
        <v>251</v>
      </c>
      <c r="D30" s="16">
        <v>21</v>
      </c>
      <c r="E30" s="11"/>
      <c r="F30" s="11"/>
      <c r="G30" s="12"/>
    </row>
    <row r="31" spans="1:7" x14ac:dyDescent="0.25">
      <c r="A31" s="9"/>
      <c r="B31" s="13" t="s">
        <v>5</v>
      </c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 t="s">
        <v>163</v>
      </c>
      <c r="C37" s="60"/>
      <c r="D37" s="16"/>
      <c r="E37" s="11"/>
      <c r="F37" s="11"/>
      <c r="G37" s="12"/>
    </row>
    <row r="38" spans="1:7" x14ac:dyDescent="0.25">
      <c r="A38" s="9"/>
      <c r="B38" s="13" t="s">
        <v>5</v>
      </c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7"/>
  <sheetViews>
    <sheetView view="pageLayout" zoomScaleNormal="100" workbookViewId="0">
      <selection activeCell="C19" sqref="C19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08" t="s">
        <v>92</v>
      </c>
      <c r="B1" s="309"/>
      <c r="C1" s="309"/>
      <c r="D1" s="309"/>
      <c r="E1" s="309"/>
      <c r="F1" s="309"/>
      <c r="G1" s="309"/>
      <c r="H1" s="309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5" t="s">
        <v>2</v>
      </c>
      <c r="F3" s="7"/>
      <c r="G3" s="7"/>
      <c r="H3" s="8"/>
    </row>
    <row r="4" spans="1:8" x14ac:dyDescent="0.25">
      <c r="A4" s="9"/>
      <c r="B4" s="10" t="s">
        <v>122</v>
      </c>
      <c r="C4" s="18" t="str">
        <f>'CATAWISSA TWP'!C4</f>
        <v>GAIL ZAMBOR SCHUERCH</v>
      </c>
      <c r="D4" s="58">
        <v>21</v>
      </c>
      <c r="E4" s="59"/>
      <c r="F4" s="11"/>
      <c r="G4" s="11"/>
      <c r="H4" s="12"/>
    </row>
    <row r="5" spans="1:8" x14ac:dyDescent="0.25">
      <c r="A5" s="9"/>
      <c r="B5" s="10" t="s">
        <v>114</v>
      </c>
      <c r="C5" s="18" t="str">
        <f>'CATAWISSA TWP'!C5</f>
        <v>BRENDA J CREASY</v>
      </c>
      <c r="D5" s="58">
        <v>29</v>
      </c>
      <c r="E5" s="59"/>
      <c r="F5" s="11"/>
      <c r="G5" s="11"/>
      <c r="H5" s="12"/>
    </row>
    <row r="6" spans="1:8" x14ac:dyDescent="0.25">
      <c r="A6" s="9"/>
      <c r="B6" s="13" t="s">
        <v>106</v>
      </c>
      <c r="C6" s="18" t="str">
        <f>'CATAWISSA TWP'!C6</f>
        <v>MIKE YEAGER</v>
      </c>
      <c r="D6" s="58">
        <v>19</v>
      </c>
      <c r="E6" s="59"/>
      <c r="F6" s="11"/>
      <c r="G6" s="11"/>
      <c r="H6" s="12"/>
    </row>
    <row r="7" spans="1:8" x14ac:dyDescent="0.25">
      <c r="A7" s="9"/>
      <c r="B7" s="10"/>
      <c r="C7" s="18" t="str">
        <f>'CATAWISSA TWP'!C7</f>
        <v>JOSEPH KLEBON</v>
      </c>
      <c r="D7" s="58">
        <v>22</v>
      </c>
      <c r="E7" s="59"/>
      <c r="F7" s="11"/>
      <c r="G7" s="11"/>
      <c r="H7" s="12"/>
    </row>
    <row r="8" spans="1:8" x14ac:dyDescent="0.25">
      <c r="A8" s="9"/>
      <c r="B8" s="10"/>
      <c r="C8" s="18" t="str">
        <f>'CATAWISSA TWP'!C8</f>
        <v>ROBERT LUNGER</v>
      </c>
      <c r="D8" s="58">
        <v>32</v>
      </c>
      <c r="E8" s="59"/>
      <c r="F8" s="11"/>
      <c r="G8" s="11"/>
      <c r="H8" s="12"/>
    </row>
    <row r="9" spans="1:8" x14ac:dyDescent="0.25">
      <c r="A9" s="9"/>
      <c r="B9" s="10"/>
      <c r="C9" s="60" t="s">
        <v>464</v>
      </c>
      <c r="D9" s="58">
        <v>6</v>
      </c>
      <c r="E9" s="59"/>
      <c r="F9" s="11"/>
      <c r="G9" s="11"/>
      <c r="H9" s="12"/>
    </row>
    <row r="10" spans="1:8" x14ac:dyDescent="0.25">
      <c r="A10" s="9"/>
      <c r="B10" s="10"/>
      <c r="C10" s="60" t="s">
        <v>237</v>
      </c>
      <c r="D10" s="58">
        <v>1</v>
      </c>
      <c r="E10" s="59"/>
      <c r="F10" s="11"/>
      <c r="G10" s="11"/>
      <c r="H10" s="12"/>
    </row>
    <row r="11" spans="1:8" x14ac:dyDescent="0.25">
      <c r="A11" s="9"/>
      <c r="B11" s="104"/>
      <c r="C11" s="60" t="s">
        <v>527</v>
      </c>
      <c r="D11" s="58">
        <v>1</v>
      </c>
      <c r="E11" s="59"/>
      <c r="F11" s="11"/>
      <c r="G11" s="11"/>
      <c r="H11" s="12"/>
    </row>
    <row r="12" spans="1:8" x14ac:dyDescent="0.25">
      <c r="A12" s="9"/>
      <c r="B12" s="104"/>
      <c r="C12" s="60" t="s">
        <v>528</v>
      </c>
      <c r="D12" s="58">
        <v>1</v>
      </c>
      <c r="E12" s="59"/>
      <c r="F12" s="11"/>
      <c r="G12" s="11"/>
      <c r="H12" s="12"/>
    </row>
    <row r="13" spans="1:8" x14ac:dyDescent="0.25">
      <c r="A13" s="9"/>
      <c r="C13" s="60" t="s">
        <v>526</v>
      </c>
      <c r="D13" s="58">
        <v>1</v>
      </c>
      <c r="E13" s="59"/>
      <c r="F13" s="11"/>
      <c r="G13" s="11"/>
      <c r="H13" s="12"/>
    </row>
    <row r="14" spans="1:8" x14ac:dyDescent="0.25">
      <c r="A14" s="9"/>
      <c r="B14" s="13"/>
      <c r="C14" s="60"/>
      <c r="D14" s="58"/>
      <c r="E14" s="59"/>
      <c r="F14" s="11"/>
      <c r="G14" s="11"/>
      <c r="H14" s="12"/>
    </row>
    <row r="15" spans="1:8" x14ac:dyDescent="0.25">
      <c r="A15" s="9"/>
      <c r="B15" s="10" t="s">
        <v>7</v>
      </c>
      <c r="C15" s="60"/>
      <c r="D15" s="10"/>
      <c r="E15" s="16"/>
      <c r="F15" s="11"/>
      <c r="G15" s="11"/>
      <c r="H15" s="12"/>
    </row>
    <row r="16" spans="1:8" x14ac:dyDescent="0.25">
      <c r="A16" s="9"/>
      <c r="B16" s="13" t="s">
        <v>4</v>
      </c>
      <c r="C16" s="60"/>
      <c r="D16" s="10"/>
      <c r="E16" s="16"/>
      <c r="F16" s="11"/>
      <c r="G16" s="11"/>
      <c r="H16" s="12"/>
    </row>
    <row r="17" spans="1:8" x14ac:dyDescent="0.25">
      <c r="A17" s="9"/>
      <c r="B17" s="10"/>
      <c r="C17" s="60"/>
      <c r="D17" s="58"/>
      <c r="E17" s="59"/>
      <c r="F17" s="11"/>
      <c r="G17" s="11"/>
      <c r="H17" s="12"/>
    </row>
    <row r="18" spans="1:8" x14ac:dyDescent="0.25">
      <c r="A18" s="9"/>
      <c r="B18" s="10"/>
      <c r="C18" s="60"/>
      <c r="D18" s="10"/>
      <c r="E18" s="16"/>
      <c r="F18" s="11"/>
      <c r="G18" s="11"/>
      <c r="H18" s="12"/>
    </row>
    <row r="19" spans="1:8" x14ac:dyDescent="0.25">
      <c r="A19" s="9"/>
      <c r="B19" s="10"/>
      <c r="C19" s="60"/>
      <c r="D19" s="10"/>
      <c r="E19" s="16"/>
      <c r="F19" s="11"/>
      <c r="G19" s="11"/>
      <c r="H19" s="12"/>
    </row>
    <row r="20" spans="1:8" x14ac:dyDescent="0.25">
      <c r="A20" s="9"/>
      <c r="B20" s="10" t="s">
        <v>7</v>
      </c>
      <c r="C20" s="60"/>
      <c r="D20" s="10"/>
      <c r="E20" s="16"/>
      <c r="F20" s="11"/>
      <c r="G20" s="11"/>
      <c r="H20" s="12"/>
    </row>
    <row r="21" spans="1:8" x14ac:dyDescent="0.25">
      <c r="A21" s="9"/>
      <c r="B21" s="13" t="s">
        <v>5</v>
      </c>
      <c r="C21" s="60"/>
      <c r="D21" s="10"/>
      <c r="E21" s="16"/>
      <c r="F21" s="11"/>
      <c r="G21" s="11"/>
      <c r="H21" s="12"/>
    </row>
    <row r="22" spans="1:8" x14ac:dyDescent="0.25">
      <c r="A22" s="9"/>
      <c r="B22" s="13"/>
      <c r="C22" s="60"/>
      <c r="D22" s="10"/>
      <c r="E22" s="16"/>
      <c r="F22" s="11"/>
      <c r="G22" s="11"/>
      <c r="H22" s="12"/>
    </row>
    <row r="23" spans="1:8" x14ac:dyDescent="0.25">
      <c r="A23" s="9"/>
      <c r="B23" s="10"/>
      <c r="C23" s="60"/>
      <c r="D23" s="10"/>
      <c r="E23" s="16"/>
      <c r="F23" s="11"/>
      <c r="G23" s="11"/>
      <c r="H23" s="12"/>
    </row>
    <row r="24" spans="1:8" x14ac:dyDescent="0.25">
      <c r="A24" s="9"/>
      <c r="B24" s="10" t="s">
        <v>7</v>
      </c>
      <c r="C24" s="18"/>
      <c r="D24" s="10"/>
      <c r="E24" s="16"/>
      <c r="F24" s="11"/>
      <c r="G24" s="11"/>
      <c r="H24" s="12"/>
    </row>
    <row r="25" spans="1:8" x14ac:dyDescent="0.25">
      <c r="A25" s="9"/>
      <c r="B25" s="13" t="s">
        <v>6</v>
      </c>
      <c r="C25" s="60"/>
      <c r="D25" s="10"/>
      <c r="E25" s="16"/>
      <c r="F25" s="11"/>
      <c r="G25" s="11"/>
      <c r="H25" s="12"/>
    </row>
    <row r="26" spans="1:8" x14ac:dyDescent="0.25">
      <c r="A26" s="9"/>
      <c r="B26" s="13"/>
      <c r="C26" s="60"/>
      <c r="D26" s="10"/>
      <c r="E26" s="16"/>
      <c r="F26" s="11"/>
      <c r="G26" s="11"/>
      <c r="H26" s="12"/>
    </row>
    <row r="27" spans="1:8" x14ac:dyDescent="0.25">
      <c r="A27" s="9"/>
      <c r="B27" s="13"/>
      <c r="C27" s="60"/>
      <c r="D27" s="10"/>
      <c r="E27" s="16"/>
      <c r="F27" s="11"/>
      <c r="G27" s="11"/>
      <c r="H27" s="12"/>
    </row>
    <row r="28" spans="1:8" x14ac:dyDescent="0.25">
      <c r="A28" s="9"/>
      <c r="B28" s="13"/>
      <c r="C28" s="60"/>
      <c r="D28" s="10"/>
      <c r="E28" s="16"/>
      <c r="F28" s="11"/>
      <c r="G28" s="11"/>
      <c r="H28" s="12"/>
    </row>
    <row r="29" spans="1:8" x14ac:dyDescent="0.25">
      <c r="A29" s="9"/>
      <c r="B29" s="13"/>
      <c r="C29" s="60"/>
      <c r="D29" s="10"/>
      <c r="E29" s="16"/>
      <c r="F29" s="11"/>
      <c r="G29" s="11"/>
      <c r="H29" s="12"/>
    </row>
    <row r="30" spans="1:8" x14ac:dyDescent="0.25">
      <c r="A30" s="9"/>
      <c r="B30" s="10" t="s">
        <v>3</v>
      </c>
      <c r="C30" s="18" t="s">
        <v>252</v>
      </c>
      <c r="D30" s="10">
        <v>33</v>
      </c>
      <c r="E30" s="16"/>
      <c r="F30" s="11"/>
      <c r="G30" s="11"/>
      <c r="H30" s="12"/>
    </row>
    <row r="31" spans="1:8" x14ac:dyDescent="0.25">
      <c r="A31" s="9"/>
      <c r="B31" s="13" t="s">
        <v>4</v>
      </c>
      <c r="C31" s="60" t="s">
        <v>529</v>
      </c>
      <c r="D31" s="10">
        <v>1</v>
      </c>
      <c r="E31" s="16"/>
      <c r="F31" s="11"/>
      <c r="G31" s="11"/>
      <c r="H31" s="12"/>
    </row>
    <row r="32" spans="1:8" x14ac:dyDescent="0.25">
      <c r="A32" s="9"/>
      <c r="B32" s="10"/>
      <c r="C32" s="60" t="s">
        <v>530</v>
      </c>
      <c r="D32" s="10">
        <v>1</v>
      </c>
      <c r="E32" s="16"/>
      <c r="F32" s="11"/>
      <c r="G32" s="11"/>
      <c r="H32" s="12"/>
    </row>
    <row r="33" spans="1:8" x14ac:dyDescent="0.25">
      <c r="A33" s="9"/>
      <c r="B33" s="10"/>
      <c r="C33" s="60"/>
      <c r="D33" s="10"/>
      <c r="E33" s="16"/>
      <c r="F33" s="11"/>
      <c r="G33" s="11"/>
      <c r="H33" s="12"/>
    </row>
    <row r="34" spans="1:8" x14ac:dyDescent="0.25">
      <c r="A34" s="9"/>
      <c r="B34" s="10" t="s">
        <v>28</v>
      </c>
      <c r="C34" s="60" t="s">
        <v>531</v>
      </c>
      <c r="D34" s="10">
        <v>3</v>
      </c>
      <c r="E34" s="16"/>
      <c r="F34" s="11"/>
      <c r="G34" s="11"/>
      <c r="H34" s="12"/>
    </row>
    <row r="35" spans="1:8" x14ac:dyDescent="0.25">
      <c r="A35" s="9"/>
      <c r="B35" s="13" t="s">
        <v>5</v>
      </c>
      <c r="C35" s="60" t="s">
        <v>532</v>
      </c>
      <c r="D35" s="10">
        <v>1</v>
      </c>
      <c r="E35" s="16"/>
      <c r="F35" s="11"/>
      <c r="G35" s="11"/>
      <c r="H35" s="12"/>
    </row>
    <row r="36" spans="1:8" x14ac:dyDescent="0.25">
      <c r="A36" s="9"/>
      <c r="B36" s="10"/>
      <c r="C36" s="60"/>
      <c r="D36" s="10"/>
      <c r="E36" s="16"/>
      <c r="F36" s="11"/>
      <c r="G36" s="11"/>
      <c r="H36" s="12"/>
    </row>
    <row r="37" spans="1:8" x14ac:dyDescent="0.25">
      <c r="A37" s="9"/>
      <c r="B37" s="10"/>
      <c r="C37" s="60"/>
      <c r="D37" s="10"/>
      <c r="E37" s="16"/>
      <c r="F37" s="11"/>
      <c r="G37" s="11"/>
      <c r="H37" s="12"/>
    </row>
    <row r="38" spans="1:8" x14ac:dyDescent="0.25">
      <c r="A38" s="9"/>
      <c r="B38" s="10"/>
      <c r="C38" s="60"/>
      <c r="D38" s="10"/>
      <c r="E38" s="16"/>
      <c r="F38" s="11"/>
      <c r="G38" s="11"/>
      <c r="H38" s="12"/>
    </row>
    <row r="39" spans="1:8" x14ac:dyDescent="0.25">
      <c r="A39" s="9"/>
      <c r="B39" s="10"/>
      <c r="C39" s="60"/>
      <c r="D39" s="10"/>
      <c r="E39" s="16"/>
      <c r="F39" s="11"/>
      <c r="G39" s="11"/>
      <c r="H39" s="12"/>
    </row>
    <row r="40" spans="1:8" x14ac:dyDescent="0.25">
      <c r="A40" s="9"/>
      <c r="B40" s="10" t="s">
        <v>160</v>
      </c>
      <c r="C40" s="60" t="s">
        <v>527</v>
      </c>
      <c r="D40" s="10">
        <v>2</v>
      </c>
      <c r="E40" s="16"/>
      <c r="F40" s="11"/>
      <c r="G40" s="11"/>
      <c r="H40" s="12"/>
    </row>
    <row r="41" spans="1:8" x14ac:dyDescent="0.25">
      <c r="A41" s="9"/>
      <c r="B41" s="13" t="s">
        <v>5</v>
      </c>
      <c r="C41" s="60"/>
      <c r="D41" s="10"/>
      <c r="E41" s="16"/>
      <c r="F41" s="11"/>
      <c r="G41" s="11"/>
      <c r="H41" s="12"/>
    </row>
    <row r="42" spans="1:8" x14ac:dyDescent="0.25">
      <c r="A42" s="9"/>
      <c r="B42" s="10"/>
      <c r="C42" s="60"/>
      <c r="D42" s="10"/>
      <c r="E42" s="16"/>
      <c r="F42" s="11"/>
      <c r="G42" s="11"/>
      <c r="H42" s="12"/>
    </row>
    <row r="43" spans="1:8" x14ac:dyDescent="0.25">
      <c r="A43" s="9"/>
      <c r="B43" s="13"/>
      <c r="C43" s="60"/>
      <c r="D43" s="10"/>
      <c r="E43" s="16"/>
      <c r="F43" s="11"/>
      <c r="G43" s="11"/>
      <c r="H43" s="12"/>
    </row>
    <row r="44" spans="1:8" x14ac:dyDescent="0.25">
      <c r="A44" s="9"/>
      <c r="B44" s="13"/>
      <c r="C44" s="60"/>
      <c r="D44" s="10"/>
      <c r="E44" s="16"/>
      <c r="F44" s="11"/>
      <c r="G44" s="11"/>
      <c r="H44" s="12"/>
    </row>
    <row r="45" spans="1:8" x14ac:dyDescent="0.25">
      <c r="A45" s="9"/>
      <c r="B45" s="13"/>
      <c r="C45" s="60"/>
      <c r="D45" s="10"/>
      <c r="E45" s="16"/>
      <c r="F45" s="11"/>
      <c r="G45" s="11"/>
      <c r="H45" s="12"/>
    </row>
    <row r="46" spans="1:8" x14ac:dyDescent="0.25">
      <c r="A46" s="9"/>
      <c r="B46" s="10"/>
      <c r="C46" s="60"/>
      <c r="D46" s="10"/>
      <c r="E46" s="16"/>
      <c r="F46" s="11"/>
      <c r="G46" s="11"/>
      <c r="H46" s="12"/>
    </row>
    <row r="47" spans="1:8" x14ac:dyDescent="0.25">
      <c r="A47" s="9"/>
      <c r="B47" s="10"/>
      <c r="C47" s="60"/>
      <c r="D47" s="10"/>
      <c r="E47" s="16"/>
      <c r="F47" s="11"/>
      <c r="G47" s="11"/>
      <c r="H47" s="12"/>
    </row>
    <row r="48" spans="1:8" x14ac:dyDescent="0.25">
      <c r="A48" s="9"/>
      <c r="B48" s="10" t="s">
        <v>163</v>
      </c>
      <c r="C48" s="60" t="s">
        <v>533</v>
      </c>
      <c r="D48" s="10">
        <v>2</v>
      </c>
      <c r="E48" s="16"/>
      <c r="F48" s="11"/>
      <c r="G48" s="11"/>
      <c r="H48" s="12"/>
    </row>
    <row r="49" spans="1:8" x14ac:dyDescent="0.25">
      <c r="A49" s="9"/>
      <c r="B49" s="13" t="s">
        <v>5</v>
      </c>
      <c r="C49" s="60"/>
      <c r="D49" s="10"/>
      <c r="E49" s="16"/>
      <c r="F49" s="11"/>
      <c r="G49" s="11"/>
      <c r="H49" s="12"/>
    </row>
    <row r="50" spans="1:8" x14ac:dyDescent="0.25">
      <c r="A50" s="9"/>
      <c r="B50" s="13"/>
      <c r="C50" s="60"/>
      <c r="D50" s="10"/>
      <c r="E50" s="16"/>
      <c r="F50" s="11"/>
      <c r="G50" s="11"/>
      <c r="H50" s="12"/>
    </row>
    <row r="51" spans="1:8" x14ac:dyDescent="0.25">
      <c r="A51" s="9"/>
      <c r="B51" s="13"/>
      <c r="C51" s="60"/>
      <c r="D51" s="10"/>
      <c r="E51" s="16"/>
      <c r="F51" s="11"/>
      <c r="G51" s="11"/>
      <c r="H51" s="12"/>
    </row>
    <row r="52" spans="1:8" x14ac:dyDescent="0.25">
      <c r="A52" s="9"/>
      <c r="B52" s="13"/>
      <c r="C52" s="60"/>
      <c r="D52" s="10"/>
      <c r="E52" s="16"/>
      <c r="F52" s="11"/>
      <c r="G52" s="11"/>
      <c r="H52" s="12"/>
    </row>
    <row r="53" spans="1:8" x14ac:dyDescent="0.25">
      <c r="A53" s="9"/>
      <c r="B53" s="13"/>
      <c r="C53" s="60"/>
      <c r="D53" s="10"/>
      <c r="E53" s="16"/>
      <c r="F53" s="11"/>
      <c r="G53" s="11"/>
      <c r="H53" s="12"/>
    </row>
    <row r="54" spans="1:8" x14ac:dyDescent="0.25">
      <c r="A54" s="9"/>
      <c r="B54" s="13"/>
      <c r="C54" s="60"/>
      <c r="D54" s="10"/>
      <c r="E54" s="16"/>
      <c r="F54" s="11"/>
      <c r="G54" s="11"/>
      <c r="H54" s="12"/>
    </row>
    <row r="55" spans="1:8" x14ac:dyDescent="0.25">
      <c r="A55" s="9"/>
      <c r="B55" s="13"/>
      <c r="C55" s="60"/>
      <c r="D55" s="10"/>
      <c r="E55" s="16"/>
      <c r="F55" s="11"/>
      <c r="G55" s="11"/>
      <c r="H55" s="12"/>
    </row>
    <row r="56" spans="1:8" x14ac:dyDescent="0.25">
      <c r="A56" s="9"/>
      <c r="B56" s="13"/>
      <c r="C56" s="60"/>
      <c r="D56" s="10"/>
      <c r="E56" s="16"/>
      <c r="F56" s="11"/>
      <c r="G56" s="11"/>
      <c r="H56" s="12"/>
    </row>
    <row r="57" spans="1:8" x14ac:dyDescent="0.25">
      <c r="A57" s="9"/>
      <c r="B57" s="13"/>
      <c r="C57" s="60"/>
      <c r="D57" s="10"/>
      <c r="E57" s="16"/>
      <c r="F57" s="11"/>
      <c r="G57" s="11"/>
      <c r="H57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9"/>
  <sheetViews>
    <sheetView view="pageLayout" zoomScaleNormal="100" workbookViewId="0">
      <selection activeCell="C35" sqref="C3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105</v>
      </c>
      <c r="C4" s="18" t="s">
        <v>155</v>
      </c>
      <c r="D4" s="16">
        <v>26</v>
      </c>
      <c r="E4" s="11"/>
      <c r="F4" s="11"/>
      <c r="G4" s="12"/>
    </row>
    <row r="5" spans="1:7" x14ac:dyDescent="0.25">
      <c r="A5" s="9"/>
      <c r="B5" s="10" t="s">
        <v>114</v>
      </c>
      <c r="C5" s="18" t="s">
        <v>156</v>
      </c>
      <c r="D5" s="16">
        <v>35</v>
      </c>
      <c r="E5" s="11"/>
      <c r="F5" s="11"/>
      <c r="G5" s="12"/>
    </row>
    <row r="6" spans="1:7" x14ac:dyDescent="0.25">
      <c r="A6" s="9"/>
      <c r="B6" s="13" t="s">
        <v>27</v>
      </c>
      <c r="C6" s="18" t="s">
        <v>157</v>
      </c>
      <c r="D6" s="16">
        <v>32</v>
      </c>
      <c r="E6" s="11"/>
      <c r="F6" s="11"/>
      <c r="G6" s="12"/>
    </row>
    <row r="7" spans="1:7" x14ac:dyDescent="0.25">
      <c r="A7" s="9"/>
      <c r="B7" s="13"/>
      <c r="C7" s="60" t="s">
        <v>271</v>
      </c>
      <c r="D7" s="16">
        <v>1</v>
      </c>
      <c r="E7" s="11"/>
      <c r="F7" s="11"/>
      <c r="G7" s="12"/>
    </row>
    <row r="8" spans="1:7" x14ac:dyDescent="0.25">
      <c r="A8" s="9"/>
      <c r="B8" s="13"/>
      <c r="C8" s="60" t="s">
        <v>272</v>
      </c>
      <c r="D8" s="16">
        <v>1</v>
      </c>
      <c r="E8" s="11"/>
      <c r="F8" s="11"/>
      <c r="G8" s="12"/>
    </row>
    <row r="9" spans="1:7" x14ac:dyDescent="0.25">
      <c r="A9" s="9"/>
      <c r="B9" s="13"/>
      <c r="C9" s="60" t="s">
        <v>224</v>
      </c>
      <c r="D9" s="16">
        <v>1</v>
      </c>
      <c r="E9" s="11"/>
      <c r="F9" s="11"/>
      <c r="G9" s="12"/>
    </row>
    <row r="10" spans="1:7" x14ac:dyDescent="0.25">
      <c r="A10" s="9"/>
      <c r="B10" s="13"/>
      <c r="C10" s="244" t="s">
        <v>273</v>
      </c>
      <c r="D10" s="121">
        <v>1</v>
      </c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 t="s">
        <v>105</v>
      </c>
      <c r="C14" s="18" t="s">
        <v>159</v>
      </c>
      <c r="D14" s="16">
        <v>26</v>
      </c>
      <c r="E14" s="11"/>
      <c r="F14" s="11"/>
      <c r="G14" s="12"/>
    </row>
    <row r="15" spans="1:7" x14ac:dyDescent="0.25">
      <c r="A15" s="9"/>
      <c r="B15" s="10" t="s">
        <v>114</v>
      </c>
      <c r="C15" s="18" t="s">
        <v>157</v>
      </c>
      <c r="D15" s="16">
        <v>36</v>
      </c>
      <c r="E15" s="11"/>
      <c r="F15" s="11"/>
      <c r="G15" s="12"/>
    </row>
    <row r="16" spans="1:7" x14ac:dyDescent="0.25">
      <c r="A16" s="9"/>
      <c r="B16" s="13" t="s">
        <v>158</v>
      </c>
      <c r="C16" s="60"/>
      <c r="D16" s="16"/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 t="s">
        <v>7</v>
      </c>
      <c r="C22" s="18"/>
      <c r="D22" s="59"/>
      <c r="E22" s="11"/>
      <c r="F22" s="11"/>
      <c r="G22" s="12"/>
    </row>
    <row r="23" spans="1:7" x14ac:dyDescent="0.25">
      <c r="A23" s="9"/>
      <c r="B23" s="13" t="s">
        <v>4</v>
      </c>
      <c r="C23" s="60" t="s">
        <v>274</v>
      </c>
      <c r="D23" s="59">
        <v>1</v>
      </c>
      <c r="E23" s="11"/>
      <c r="F23" s="11"/>
      <c r="G23" s="12"/>
    </row>
    <row r="24" spans="1:7" x14ac:dyDescent="0.25">
      <c r="A24" s="9"/>
      <c r="B24" s="10"/>
      <c r="C24" s="18"/>
      <c r="D24" s="59"/>
      <c r="E24" s="11"/>
      <c r="F24" s="11"/>
      <c r="G24" s="12"/>
    </row>
    <row r="25" spans="1:7" x14ac:dyDescent="0.25">
      <c r="A25" s="9"/>
      <c r="B25" s="10"/>
      <c r="C25" s="18"/>
      <c r="D25" s="59"/>
      <c r="E25" s="11"/>
      <c r="F25" s="11"/>
      <c r="G25" s="12"/>
    </row>
    <row r="26" spans="1:7" x14ac:dyDescent="0.25">
      <c r="A26" s="9"/>
      <c r="B26" s="10"/>
      <c r="C26" s="18"/>
      <c r="D26" s="59"/>
      <c r="E26" s="11"/>
      <c r="F26" s="11"/>
      <c r="G26" s="12"/>
    </row>
    <row r="27" spans="1:7" x14ac:dyDescent="0.25">
      <c r="A27" s="9"/>
      <c r="B27" s="10"/>
      <c r="C27" s="18"/>
      <c r="D27" s="59"/>
      <c r="E27" s="11"/>
      <c r="F27" s="11"/>
      <c r="G27" s="12"/>
    </row>
    <row r="28" spans="1:7" x14ac:dyDescent="0.25">
      <c r="A28" s="9"/>
      <c r="B28" s="10"/>
      <c r="C28" s="18"/>
      <c r="D28" s="59"/>
      <c r="E28" s="11"/>
      <c r="F28" s="11"/>
      <c r="G28" s="12"/>
    </row>
    <row r="29" spans="1:7" x14ac:dyDescent="0.25">
      <c r="A29" s="9"/>
      <c r="B29" s="10"/>
      <c r="C29" s="18"/>
      <c r="D29" s="59"/>
      <c r="E29" s="11"/>
      <c r="F29" s="11"/>
      <c r="G29" s="12"/>
    </row>
    <row r="30" spans="1:7" x14ac:dyDescent="0.25">
      <c r="A30" s="9"/>
      <c r="B30" s="56" t="s">
        <v>7</v>
      </c>
      <c r="C30" s="60"/>
      <c r="D30" s="16"/>
      <c r="E30" s="11"/>
      <c r="F30" s="11"/>
      <c r="G30" s="12"/>
    </row>
    <row r="31" spans="1:7" x14ac:dyDescent="0.25">
      <c r="A31" s="9"/>
      <c r="B31" s="13" t="s">
        <v>6</v>
      </c>
      <c r="C31" s="18"/>
      <c r="D31" s="16"/>
      <c r="E31" s="11"/>
      <c r="F31" s="11"/>
      <c r="G31" s="12"/>
    </row>
    <row r="32" spans="1:7" x14ac:dyDescent="0.25">
      <c r="A32" s="9"/>
      <c r="B32" s="13"/>
      <c r="C32" s="18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0" t="s">
        <v>3</v>
      </c>
      <c r="C34" s="60" t="s">
        <v>275</v>
      </c>
      <c r="D34" s="16">
        <v>1</v>
      </c>
      <c r="E34" s="11"/>
      <c r="F34" s="11"/>
      <c r="G34" s="12"/>
    </row>
    <row r="35" spans="1:7" x14ac:dyDescent="0.25">
      <c r="A35" s="9"/>
      <c r="B35" s="13" t="s">
        <v>4</v>
      </c>
      <c r="C35" s="60" t="s">
        <v>276</v>
      </c>
      <c r="D35" s="16">
        <v>1</v>
      </c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 t="s">
        <v>28</v>
      </c>
      <c r="C38" s="18"/>
      <c r="D38" s="16"/>
      <c r="E38" s="11"/>
      <c r="F38" s="11"/>
      <c r="G38" s="12"/>
    </row>
    <row r="39" spans="1:7" x14ac:dyDescent="0.25">
      <c r="A39" s="9"/>
      <c r="B39" s="13" t="s">
        <v>5</v>
      </c>
      <c r="C39" s="18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 t="s">
        <v>160</v>
      </c>
      <c r="C43" s="18" t="s">
        <v>194</v>
      </c>
      <c r="D43" s="16">
        <v>39</v>
      </c>
      <c r="E43" s="11"/>
      <c r="F43" s="11"/>
      <c r="G43" s="12"/>
    </row>
    <row r="44" spans="1:7" x14ac:dyDescent="0.25">
      <c r="A44" s="9"/>
      <c r="B44" s="13" t="s">
        <v>5</v>
      </c>
      <c r="C44" s="60"/>
      <c r="D44" s="16"/>
      <c r="E44" s="11"/>
      <c r="F44" s="11"/>
      <c r="G44" s="12"/>
    </row>
    <row r="45" spans="1:7" x14ac:dyDescent="0.25">
      <c r="A45" s="9"/>
      <c r="B45" s="10"/>
      <c r="C45" s="18"/>
      <c r="D45" s="16"/>
      <c r="E45" s="11"/>
      <c r="F45" s="11"/>
      <c r="G45" s="12"/>
    </row>
    <row r="46" spans="1:7" x14ac:dyDescent="0.25">
      <c r="A46" s="9"/>
      <c r="B46" s="10"/>
      <c r="C46" s="18"/>
      <c r="D46" s="16"/>
      <c r="E46" s="11"/>
      <c r="F46" s="11"/>
      <c r="G46" s="12"/>
    </row>
    <row r="47" spans="1:7" x14ac:dyDescent="0.25">
      <c r="A47" s="9"/>
      <c r="B47" s="10"/>
      <c r="C47" s="18"/>
      <c r="D47" s="16"/>
      <c r="E47" s="11"/>
      <c r="F47" s="11"/>
      <c r="G47" s="12"/>
    </row>
    <row r="48" spans="1:7" x14ac:dyDescent="0.25">
      <c r="A48" s="9"/>
      <c r="B48" s="10"/>
      <c r="C48" s="18"/>
      <c r="D48" s="16"/>
      <c r="E48" s="11"/>
      <c r="F48" s="11"/>
      <c r="G48" s="12"/>
    </row>
    <row r="49" spans="1:7" x14ac:dyDescent="0.25">
      <c r="A49" s="9"/>
      <c r="B49" s="10"/>
      <c r="C49" s="18"/>
      <c r="D49" s="16"/>
      <c r="E49" s="11"/>
      <c r="F49" s="11"/>
      <c r="G49" s="12"/>
    </row>
    <row r="50" spans="1:7" x14ac:dyDescent="0.25">
      <c r="A50" s="9"/>
      <c r="B50" s="10"/>
      <c r="C50" s="18"/>
      <c r="D50" s="16"/>
      <c r="E50" s="11"/>
      <c r="F50" s="11"/>
      <c r="G50" s="12"/>
    </row>
    <row r="51" spans="1:7" x14ac:dyDescent="0.25">
      <c r="A51" s="9"/>
      <c r="B51" s="10" t="s">
        <v>161</v>
      </c>
      <c r="C51" s="18" t="s">
        <v>195</v>
      </c>
      <c r="D51" s="16">
        <v>41</v>
      </c>
      <c r="E51" s="11"/>
      <c r="F51" s="11"/>
      <c r="G51" s="12"/>
    </row>
    <row r="52" spans="1:7" x14ac:dyDescent="0.25">
      <c r="A52" s="9"/>
      <c r="B52" s="13" t="s">
        <v>5</v>
      </c>
      <c r="C52" s="18"/>
      <c r="D52" s="16"/>
      <c r="E52" s="11"/>
      <c r="F52" s="11"/>
      <c r="G52" s="12"/>
    </row>
    <row r="53" spans="1:7" x14ac:dyDescent="0.25">
      <c r="A53" s="9"/>
      <c r="B53" s="10"/>
      <c r="C53" s="18"/>
      <c r="D53" s="16"/>
      <c r="E53" s="11"/>
      <c r="F53" s="11"/>
      <c r="G53" s="12"/>
    </row>
    <row r="54" spans="1:7" x14ac:dyDescent="0.25">
      <c r="A54" s="9"/>
      <c r="B54" s="10"/>
      <c r="C54" s="18"/>
      <c r="D54" s="16"/>
      <c r="E54" s="11"/>
      <c r="F54" s="11"/>
      <c r="G54" s="12"/>
    </row>
    <row r="55" spans="1:7" x14ac:dyDescent="0.25">
      <c r="A55" s="9"/>
      <c r="B55" s="10"/>
      <c r="C55" s="18"/>
      <c r="D55" s="16"/>
      <c r="E55" s="11"/>
      <c r="F55" s="11"/>
      <c r="G55" s="12"/>
    </row>
    <row r="56" spans="1:7" x14ac:dyDescent="0.25">
      <c r="A56" s="9"/>
      <c r="B56" s="10"/>
      <c r="C56" s="18"/>
      <c r="D56" s="16"/>
      <c r="E56" s="11"/>
      <c r="F56" s="11"/>
      <c r="G56" s="12"/>
    </row>
    <row r="57" spans="1:7" x14ac:dyDescent="0.25">
      <c r="A57" s="9"/>
      <c r="B57" s="10"/>
      <c r="C57" s="18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  <row r="59" spans="1:7" x14ac:dyDescent="0.25">
      <c r="A59" s="9"/>
      <c r="B59" s="10"/>
      <c r="C59" s="18"/>
      <c r="D59" s="16"/>
      <c r="E59" s="11"/>
      <c r="F59" s="11"/>
      <c r="G59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93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tr">
        <f>'GREENWOOD TWP'!C4</f>
        <v>DEBORAH PRICE</v>
      </c>
      <c r="D4" s="59">
        <v>36</v>
      </c>
      <c r="E4" s="11"/>
      <c r="F4" s="11"/>
      <c r="G4" s="12"/>
    </row>
    <row r="5" spans="1:7" x14ac:dyDescent="0.25">
      <c r="A5" s="9"/>
      <c r="B5" s="10" t="s">
        <v>144</v>
      </c>
      <c r="C5" s="18" t="str">
        <f>'GREENWOOD TWP'!C5</f>
        <v>SUSAN L MYERS</v>
      </c>
      <c r="D5" s="16">
        <v>35</v>
      </c>
      <c r="E5" s="11"/>
      <c r="F5" s="11"/>
      <c r="G5" s="12"/>
    </row>
    <row r="6" spans="1:7" x14ac:dyDescent="0.25">
      <c r="A6" s="9"/>
      <c r="B6" s="13" t="s">
        <v>27</v>
      </c>
      <c r="C6" s="18" t="str">
        <f>'GREENWOOD TWP'!C6</f>
        <v>WILLIAM BERGER</v>
      </c>
      <c r="D6" s="16">
        <v>41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 FARR</v>
      </c>
      <c r="D7" s="16">
        <v>42</v>
      </c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3"/>
      <c r="C11" s="60"/>
      <c r="D11" s="16"/>
      <c r="E11" s="11"/>
      <c r="F11" s="11"/>
      <c r="G11" s="12"/>
    </row>
    <row r="12" spans="1:7" x14ac:dyDescent="0.25">
      <c r="A12" s="9"/>
      <c r="B12" s="13"/>
      <c r="C12" s="18"/>
      <c r="D12" s="16"/>
      <c r="E12" s="11"/>
      <c r="F12" s="11"/>
      <c r="G12" s="12"/>
    </row>
    <row r="13" spans="1:7" x14ac:dyDescent="0.25">
      <c r="A13" s="9"/>
      <c r="B13" s="10" t="s">
        <v>7</v>
      </c>
      <c r="C13" s="18"/>
      <c r="D13" s="16"/>
      <c r="E13" s="11"/>
      <c r="F13" s="11"/>
      <c r="G13" s="12"/>
    </row>
    <row r="14" spans="1:7" x14ac:dyDescent="0.25">
      <c r="A14" s="9"/>
      <c r="B14" s="13" t="s">
        <v>4</v>
      </c>
      <c r="C14" s="60"/>
      <c r="D14" s="16"/>
      <c r="E14" s="11"/>
      <c r="F14" s="11"/>
      <c r="G14" s="12"/>
    </row>
    <row r="15" spans="1:7" x14ac:dyDescent="0.25">
      <c r="A15" s="9"/>
      <c r="B15" s="13"/>
      <c r="C15" s="18"/>
      <c r="D15" s="16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 t="s">
        <v>3</v>
      </c>
      <c r="C22" s="18" t="s">
        <v>253</v>
      </c>
      <c r="D22" s="16">
        <v>43</v>
      </c>
      <c r="E22" s="11"/>
      <c r="F22" s="11"/>
      <c r="G22" s="12"/>
    </row>
    <row r="23" spans="1:7" x14ac:dyDescent="0.25">
      <c r="A23" s="9"/>
      <c r="B23" s="13" t="s">
        <v>4</v>
      </c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56"/>
      <c r="C27" s="60"/>
      <c r="D27" s="16"/>
      <c r="E27" s="11"/>
      <c r="F27" s="11"/>
      <c r="G27" s="12"/>
    </row>
    <row r="28" spans="1:7" x14ac:dyDescent="0.25">
      <c r="A28" s="9"/>
      <c r="B28" s="56"/>
      <c r="C28" s="18"/>
      <c r="D28" s="16"/>
      <c r="E28" s="11"/>
      <c r="F28" s="11"/>
      <c r="G28" s="12"/>
    </row>
    <row r="29" spans="1:7" x14ac:dyDescent="0.25">
      <c r="A29" s="9"/>
      <c r="B29" s="56"/>
      <c r="C29" s="60"/>
      <c r="D29" s="16"/>
      <c r="E29" s="11"/>
      <c r="F29" s="11"/>
      <c r="G29" s="12"/>
    </row>
    <row r="30" spans="1:7" x14ac:dyDescent="0.25">
      <c r="A30" s="9"/>
      <c r="B30" s="56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28</v>
      </c>
      <c r="C32" s="60" t="s">
        <v>534</v>
      </c>
      <c r="D32" s="16">
        <v>2</v>
      </c>
      <c r="E32" s="11"/>
      <c r="F32" s="11"/>
      <c r="G32" s="12"/>
    </row>
    <row r="33" spans="1:7" x14ac:dyDescent="0.25">
      <c r="A33" s="9"/>
      <c r="B33" s="13" t="s">
        <v>5</v>
      </c>
      <c r="C33" s="60" t="s">
        <v>535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18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 t="s">
        <v>160</v>
      </c>
      <c r="C42" s="60"/>
      <c r="D42" s="16"/>
      <c r="E42" s="11"/>
      <c r="F42" s="11"/>
      <c r="G42" s="12"/>
    </row>
    <row r="43" spans="1:7" x14ac:dyDescent="0.25">
      <c r="A43" s="9"/>
      <c r="B43" s="13" t="s">
        <v>5</v>
      </c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 t="s">
        <v>163</v>
      </c>
      <c r="C53" s="60" t="s">
        <v>536</v>
      </c>
      <c r="D53" s="16">
        <v>1</v>
      </c>
      <c r="E53" s="11"/>
      <c r="F53" s="11"/>
      <c r="G53" s="12"/>
    </row>
    <row r="54" spans="1:7" x14ac:dyDescent="0.25">
      <c r="A54" s="9"/>
      <c r="B54" s="13" t="s">
        <v>5</v>
      </c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9"/>
  <sheetViews>
    <sheetView view="pageLayout" zoomScaleNormal="100" workbookViewId="0">
      <selection activeCell="H2" sqref="H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94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131</v>
      </c>
      <c r="C4" s="18" t="str">
        <f>BEAVER!C4</f>
        <v>JONATHAN S JONES</v>
      </c>
      <c r="D4" s="59">
        <v>37</v>
      </c>
      <c r="E4" s="11"/>
      <c r="F4" s="11"/>
      <c r="G4" s="12"/>
    </row>
    <row r="5" spans="1:7" x14ac:dyDescent="0.25">
      <c r="A5" s="9"/>
      <c r="B5" s="10" t="s">
        <v>12</v>
      </c>
      <c r="C5" s="18" t="str">
        <f>BEAVER!C5</f>
        <v>JOSHUA D KLINGERMAN SR</v>
      </c>
      <c r="D5" s="59">
        <v>38</v>
      </c>
      <c r="E5" s="11"/>
      <c r="F5" s="11"/>
      <c r="G5" s="12"/>
    </row>
    <row r="6" spans="1:7" x14ac:dyDescent="0.25">
      <c r="A6" s="9"/>
      <c r="B6" s="13" t="s">
        <v>27</v>
      </c>
      <c r="C6" s="18" t="str">
        <f>BEAVER!C6</f>
        <v>TINA L HOWELL</v>
      </c>
      <c r="D6" s="59">
        <v>36</v>
      </c>
      <c r="E6" s="11"/>
      <c r="F6" s="11"/>
      <c r="G6" s="12"/>
    </row>
    <row r="7" spans="1:7" x14ac:dyDescent="0.25">
      <c r="A7" s="9"/>
      <c r="B7" s="10"/>
      <c r="C7" s="18" t="s">
        <v>271</v>
      </c>
      <c r="D7" s="59">
        <v>1</v>
      </c>
      <c r="E7" s="11"/>
      <c r="F7" s="11"/>
      <c r="G7" s="12"/>
    </row>
    <row r="8" spans="1:7" x14ac:dyDescent="0.25">
      <c r="A8" s="9"/>
      <c r="B8" s="10"/>
      <c r="C8" s="60" t="s">
        <v>537</v>
      </c>
      <c r="D8" s="59">
        <v>1</v>
      </c>
      <c r="E8" s="11"/>
      <c r="F8" s="11"/>
      <c r="G8" s="12"/>
    </row>
    <row r="9" spans="1:7" x14ac:dyDescent="0.25">
      <c r="A9" s="9"/>
      <c r="B9" s="10"/>
      <c r="C9" s="60" t="s">
        <v>538</v>
      </c>
      <c r="D9" s="59">
        <v>1</v>
      </c>
      <c r="E9" s="11"/>
      <c r="F9" s="11"/>
      <c r="G9" s="12"/>
    </row>
    <row r="10" spans="1:7" x14ac:dyDescent="0.25">
      <c r="A10" s="9"/>
      <c r="B10" s="10"/>
      <c r="C10" s="60" t="s">
        <v>539</v>
      </c>
      <c r="D10" s="59">
        <v>1</v>
      </c>
      <c r="E10" s="11"/>
      <c r="F10" s="11"/>
      <c r="G10" s="12"/>
    </row>
    <row r="11" spans="1:7" x14ac:dyDescent="0.25">
      <c r="A11" s="9"/>
      <c r="B11" s="13"/>
      <c r="C11" s="18"/>
      <c r="D11" s="59"/>
      <c r="E11" s="11"/>
      <c r="F11" s="11"/>
      <c r="G11" s="12"/>
    </row>
    <row r="12" spans="1:7" x14ac:dyDescent="0.25">
      <c r="A12" s="9"/>
      <c r="B12" s="10" t="s">
        <v>131</v>
      </c>
      <c r="C12" s="18" t="s">
        <v>159</v>
      </c>
      <c r="D12" s="59">
        <v>34</v>
      </c>
      <c r="E12" s="11"/>
      <c r="F12" s="11"/>
      <c r="G12" s="12"/>
    </row>
    <row r="13" spans="1:7" x14ac:dyDescent="0.25">
      <c r="A13" s="9"/>
      <c r="B13" s="10" t="s">
        <v>12</v>
      </c>
      <c r="C13" s="18" t="s">
        <v>157</v>
      </c>
      <c r="D13" s="59">
        <v>33</v>
      </c>
      <c r="E13" s="11"/>
      <c r="F13" s="11"/>
      <c r="G13" s="12"/>
    </row>
    <row r="14" spans="1:7" x14ac:dyDescent="0.25">
      <c r="A14" s="9"/>
      <c r="B14" s="13" t="s">
        <v>187</v>
      </c>
      <c r="C14" s="60"/>
      <c r="D14" s="16"/>
      <c r="E14" s="11"/>
      <c r="F14" s="11"/>
      <c r="G14" s="12"/>
    </row>
    <row r="15" spans="1:7" x14ac:dyDescent="0.25">
      <c r="A15" s="9"/>
      <c r="B15" s="13"/>
      <c r="C15" s="60"/>
      <c r="D15" s="16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56" t="s">
        <v>7</v>
      </c>
      <c r="C19" s="60"/>
      <c r="D19" s="16"/>
      <c r="E19" s="11"/>
      <c r="F19" s="11"/>
      <c r="G19" s="12"/>
    </row>
    <row r="20" spans="1:7" x14ac:dyDescent="0.25">
      <c r="A20" s="9"/>
      <c r="B20" s="13" t="s">
        <v>540</v>
      </c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56" t="s">
        <v>541</v>
      </c>
      <c r="C24" s="60"/>
      <c r="D24" s="16"/>
      <c r="E24" s="11"/>
      <c r="F24" s="11"/>
      <c r="G24" s="12"/>
    </row>
    <row r="25" spans="1:7" x14ac:dyDescent="0.25">
      <c r="A25" s="9"/>
      <c r="B25" s="13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3"/>
      <c r="C27" s="60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0" t="s">
        <v>3</v>
      </c>
      <c r="C30" s="18" t="s">
        <v>254</v>
      </c>
      <c r="D30" s="16">
        <v>50</v>
      </c>
      <c r="E30" s="11"/>
      <c r="F30" s="11"/>
      <c r="G30" s="12"/>
    </row>
    <row r="31" spans="1:7" x14ac:dyDescent="0.25">
      <c r="A31" s="9"/>
      <c r="B31" s="13" t="s">
        <v>4</v>
      </c>
      <c r="C31" s="60"/>
      <c r="D31" s="16"/>
      <c r="E31" s="11"/>
      <c r="F31" s="11"/>
      <c r="G31" s="12"/>
    </row>
    <row r="32" spans="1:7" x14ac:dyDescent="0.25">
      <c r="A32" s="9"/>
      <c r="B32" s="13"/>
      <c r="C32" s="93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60"/>
      <c r="D34" s="16"/>
      <c r="E34" s="11"/>
      <c r="F34" s="11"/>
      <c r="G34" s="12"/>
    </row>
    <row r="35" spans="1:7" x14ac:dyDescent="0.25">
      <c r="A35" s="9"/>
      <c r="B35" s="13"/>
      <c r="C35" s="60"/>
      <c r="D35" s="16"/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0" t="s">
        <v>28</v>
      </c>
      <c r="C37" s="60"/>
      <c r="D37" s="16"/>
      <c r="E37" s="11"/>
      <c r="F37" s="11"/>
      <c r="G37" s="12"/>
    </row>
    <row r="38" spans="1:7" x14ac:dyDescent="0.25">
      <c r="A38" s="9"/>
      <c r="B38" s="13" t="s">
        <v>5</v>
      </c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 t="s">
        <v>160</v>
      </c>
      <c r="C43" s="60" t="s">
        <v>542</v>
      </c>
      <c r="D43" s="16">
        <v>1</v>
      </c>
      <c r="E43" s="11"/>
      <c r="F43" s="11"/>
      <c r="G43" s="12"/>
    </row>
    <row r="44" spans="1:7" x14ac:dyDescent="0.25">
      <c r="A44" s="9"/>
      <c r="B44" s="13" t="s">
        <v>5</v>
      </c>
      <c r="C44" s="60" t="s">
        <v>543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 t="s">
        <v>163</v>
      </c>
      <c r="C48" s="60" t="s">
        <v>544</v>
      </c>
      <c r="D48" s="16">
        <v>2</v>
      </c>
      <c r="E48" s="11"/>
      <c r="F48" s="11"/>
      <c r="G48" s="12"/>
    </row>
    <row r="49" spans="1:7" x14ac:dyDescent="0.25">
      <c r="A49" s="9"/>
      <c r="B49" s="13" t="s">
        <v>5</v>
      </c>
      <c r="C49" s="60" t="s">
        <v>545</v>
      </c>
      <c r="D49" s="16">
        <v>2</v>
      </c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61"/>
  <sheetViews>
    <sheetView view="pageLayout" zoomScaleNormal="100" workbookViewId="0">
      <selection activeCell="B4" sqref="B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95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">
        <v>255</v>
      </c>
      <c r="D4" s="59">
        <v>118</v>
      </c>
      <c r="E4" s="11"/>
      <c r="F4" s="11"/>
      <c r="G4" s="12"/>
    </row>
    <row r="5" spans="1:7" x14ac:dyDescent="0.25">
      <c r="A5" s="9"/>
      <c r="B5" s="10" t="s">
        <v>114</v>
      </c>
      <c r="C5" s="60" t="s">
        <v>546</v>
      </c>
      <c r="D5" s="16">
        <v>1</v>
      </c>
      <c r="E5" s="11"/>
      <c r="F5" s="11"/>
      <c r="G5" s="12"/>
    </row>
    <row r="6" spans="1:7" x14ac:dyDescent="0.25">
      <c r="A6" s="9"/>
      <c r="B6" s="56" t="s">
        <v>142</v>
      </c>
      <c r="C6" s="60" t="s">
        <v>547</v>
      </c>
      <c r="D6" s="16">
        <v>1</v>
      </c>
      <c r="E6" s="11"/>
      <c r="F6" s="11"/>
      <c r="G6" s="12"/>
    </row>
    <row r="7" spans="1:7" x14ac:dyDescent="0.25">
      <c r="A7" s="9"/>
      <c r="B7" s="13" t="s">
        <v>175</v>
      </c>
      <c r="C7" s="18"/>
      <c r="D7" s="16"/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59"/>
      <c r="E11" s="11"/>
      <c r="F11" s="11"/>
      <c r="G11" s="12"/>
    </row>
    <row r="12" spans="1:7" x14ac:dyDescent="0.25">
      <c r="A12" s="9"/>
      <c r="B12" s="10"/>
      <c r="C12" s="60"/>
      <c r="D12" s="59"/>
      <c r="E12" s="11"/>
      <c r="F12" s="11"/>
      <c r="G12" s="12"/>
    </row>
    <row r="13" spans="1:7" x14ac:dyDescent="0.25">
      <c r="A13" s="9"/>
      <c r="B13" s="13"/>
      <c r="C13" s="18"/>
      <c r="D13" s="59"/>
      <c r="E13" s="11"/>
      <c r="F13" s="11"/>
      <c r="G13" s="12"/>
    </row>
    <row r="14" spans="1:7" x14ac:dyDescent="0.25">
      <c r="A14" s="9"/>
      <c r="B14" s="10" t="s">
        <v>7</v>
      </c>
      <c r="C14" s="60" t="s">
        <v>548</v>
      </c>
      <c r="D14" s="59">
        <v>2</v>
      </c>
      <c r="E14" s="11"/>
      <c r="F14" s="11"/>
      <c r="G14" s="12"/>
    </row>
    <row r="15" spans="1:7" x14ac:dyDescent="0.25">
      <c r="A15" s="9"/>
      <c r="B15" s="13" t="s">
        <v>4</v>
      </c>
      <c r="C15" s="60" t="s">
        <v>549</v>
      </c>
      <c r="D15" s="59">
        <v>1</v>
      </c>
      <c r="E15" s="11"/>
      <c r="F15" s="11"/>
      <c r="G15" s="12"/>
    </row>
    <row r="16" spans="1:7" x14ac:dyDescent="0.25">
      <c r="A16" s="9"/>
      <c r="B16" s="13"/>
      <c r="C16" s="60" t="s">
        <v>550</v>
      </c>
      <c r="D16" s="59">
        <v>1</v>
      </c>
      <c r="E16" s="11"/>
      <c r="F16" s="11"/>
      <c r="G16" s="12"/>
    </row>
    <row r="17" spans="1:7" x14ac:dyDescent="0.25">
      <c r="A17" s="9"/>
      <c r="B17" s="13"/>
      <c r="C17" s="60"/>
      <c r="D17" s="59"/>
      <c r="E17" s="11"/>
      <c r="F17" s="11"/>
      <c r="G17" s="12"/>
    </row>
    <row r="18" spans="1:7" x14ac:dyDescent="0.25">
      <c r="A18" s="9"/>
      <c r="B18" s="13"/>
      <c r="C18" s="60"/>
      <c r="D18" s="59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 t="s">
        <v>3</v>
      </c>
      <c r="C24" s="18" t="s">
        <v>256</v>
      </c>
      <c r="D24" s="16">
        <v>68</v>
      </c>
      <c r="E24" s="11"/>
      <c r="F24" s="11"/>
      <c r="G24" s="12"/>
    </row>
    <row r="25" spans="1:7" x14ac:dyDescent="0.25">
      <c r="A25" s="9"/>
      <c r="B25" s="13" t="s">
        <v>4</v>
      </c>
      <c r="C25" s="18" t="s">
        <v>257</v>
      </c>
      <c r="D25" s="16">
        <v>47</v>
      </c>
      <c r="E25" s="11"/>
      <c r="F25" s="11"/>
      <c r="G25" s="12"/>
    </row>
    <row r="26" spans="1:7" x14ac:dyDescent="0.25">
      <c r="A26" s="9"/>
      <c r="B26" s="10"/>
      <c r="C26" s="60" t="s">
        <v>551</v>
      </c>
      <c r="D26" s="16">
        <v>28</v>
      </c>
      <c r="E26" s="11"/>
      <c r="F26" s="11"/>
      <c r="G26" s="12"/>
    </row>
    <row r="27" spans="1:7" x14ac:dyDescent="0.25">
      <c r="A27" s="9"/>
      <c r="B27" s="10"/>
      <c r="C27" s="60" t="s">
        <v>552</v>
      </c>
      <c r="D27" s="16">
        <v>7</v>
      </c>
      <c r="E27" s="11"/>
      <c r="F27" s="11"/>
      <c r="G27" s="12"/>
    </row>
    <row r="28" spans="1:7" x14ac:dyDescent="0.25">
      <c r="A28" s="9"/>
      <c r="B28" s="10"/>
      <c r="C28" s="60" t="s">
        <v>553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 t="s">
        <v>28</v>
      </c>
      <c r="C33" s="60" t="s">
        <v>549</v>
      </c>
      <c r="D33" s="16">
        <v>1</v>
      </c>
      <c r="E33" s="11"/>
      <c r="F33" s="11"/>
      <c r="G33" s="12"/>
    </row>
    <row r="34" spans="1:7" x14ac:dyDescent="0.25">
      <c r="A34" s="9"/>
      <c r="B34" s="13" t="s">
        <v>5</v>
      </c>
      <c r="C34" s="60" t="s">
        <v>548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93"/>
      <c r="D38" s="16"/>
      <c r="E38" s="11"/>
      <c r="F38" s="11"/>
      <c r="G38" s="12"/>
    </row>
    <row r="39" spans="1:7" x14ac:dyDescent="0.25">
      <c r="A39" s="9"/>
      <c r="B39" s="10" t="s">
        <v>160</v>
      </c>
      <c r="C39" s="60" t="s">
        <v>549</v>
      </c>
      <c r="D39" s="16">
        <v>1</v>
      </c>
      <c r="E39" s="11"/>
      <c r="F39" s="11"/>
      <c r="G39" s="12"/>
    </row>
    <row r="40" spans="1:7" x14ac:dyDescent="0.25">
      <c r="A40" s="9"/>
      <c r="B40" s="13" t="s">
        <v>5</v>
      </c>
      <c r="C40" s="60" t="s">
        <v>554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 t="s">
        <v>555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 t="s">
        <v>163</v>
      </c>
      <c r="C48" s="18" t="s">
        <v>258</v>
      </c>
      <c r="D48" s="16">
        <v>140</v>
      </c>
      <c r="E48" s="11"/>
      <c r="F48" s="11"/>
      <c r="G48" s="12"/>
    </row>
    <row r="49" spans="1:7" x14ac:dyDescent="0.25">
      <c r="A49" s="9"/>
      <c r="B49" s="13" t="s">
        <v>5</v>
      </c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62"/>
  <sheetViews>
    <sheetView view="pageLayout" zoomScaleNormal="100" workbookViewId="0">
      <selection activeCell="C8" sqref="C8:D8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84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tr">
        <f>'GREENWOOD TWP'!C4</f>
        <v>DEBORAH PRICE</v>
      </c>
      <c r="D4" s="16">
        <v>20</v>
      </c>
      <c r="E4" s="11"/>
      <c r="F4" s="11"/>
      <c r="G4" s="12"/>
    </row>
    <row r="5" spans="1:7" x14ac:dyDescent="0.25">
      <c r="A5" s="9"/>
      <c r="B5" s="10" t="s">
        <v>144</v>
      </c>
      <c r="C5" s="18" t="str">
        <f>'GREENWOOD TWP'!C5</f>
        <v>SUSAN L MYERS</v>
      </c>
      <c r="D5" s="16">
        <v>26</v>
      </c>
      <c r="E5" s="11"/>
      <c r="F5" s="11"/>
      <c r="G5" s="12"/>
    </row>
    <row r="6" spans="1:7" x14ac:dyDescent="0.25">
      <c r="A6" s="9"/>
      <c r="B6" s="13" t="s">
        <v>176</v>
      </c>
      <c r="C6" s="18" t="str">
        <f>'GREENWOOD TWP'!C6</f>
        <v>WILLIAM BERGER</v>
      </c>
      <c r="D6" s="16">
        <v>26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 FARR</v>
      </c>
      <c r="D7" s="16">
        <v>20</v>
      </c>
      <c r="E7" s="11"/>
      <c r="F7" s="11"/>
      <c r="G7" s="12"/>
    </row>
    <row r="8" spans="1:7" x14ac:dyDescent="0.25">
      <c r="A8" s="9"/>
      <c r="B8" s="10"/>
      <c r="C8" s="18" t="s">
        <v>556</v>
      </c>
      <c r="D8" s="16">
        <v>2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 t="s">
        <v>177</v>
      </c>
      <c r="C13" s="60" t="s">
        <v>556</v>
      </c>
      <c r="D13" s="16">
        <v>2</v>
      </c>
      <c r="E13" s="11"/>
      <c r="F13" s="11"/>
      <c r="G13" s="12"/>
    </row>
    <row r="14" spans="1:7" x14ac:dyDescent="0.25">
      <c r="A14" s="9"/>
      <c r="B14" s="13" t="s">
        <v>178</v>
      </c>
      <c r="C14" s="60" t="s">
        <v>557</v>
      </c>
      <c r="D14" s="16">
        <v>1</v>
      </c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59"/>
      <c r="E16" s="11"/>
      <c r="F16" s="11"/>
      <c r="G16" s="12"/>
    </row>
    <row r="17" spans="1:7" x14ac:dyDescent="0.25">
      <c r="A17" s="9"/>
      <c r="B17" s="10"/>
      <c r="C17" s="60"/>
      <c r="D17" s="59"/>
      <c r="E17" s="11"/>
      <c r="F17" s="11"/>
      <c r="G17" s="12"/>
    </row>
    <row r="18" spans="1:7" x14ac:dyDescent="0.25">
      <c r="A18" s="9"/>
      <c r="B18" s="89"/>
      <c r="C18" s="60"/>
      <c r="D18" s="59"/>
      <c r="E18" s="11"/>
      <c r="F18" s="11"/>
      <c r="G18" s="12"/>
    </row>
    <row r="19" spans="1:7" x14ac:dyDescent="0.25">
      <c r="A19" s="9"/>
      <c r="B19" s="13"/>
      <c r="C19" s="60"/>
      <c r="D19" s="59"/>
      <c r="E19" s="11"/>
      <c r="F19" s="11"/>
      <c r="G19" s="12"/>
    </row>
    <row r="20" spans="1:7" x14ac:dyDescent="0.25">
      <c r="A20" s="9"/>
      <c r="B20" s="10" t="s">
        <v>129</v>
      </c>
      <c r="C20" s="18" t="s">
        <v>259</v>
      </c>
      <c r="D20" s="59">
        <v>25</v>
      </c>
      <c r="E20" s="11"/>
      <c r="F20" s="11"/>
      <c r="G20" s="12"/>
    </row>
    <row r="21" spans="1:7" x14ac:dyDescent="0.25">
      <c r="A21" s="9"/>
      <c r="B21" s="13" t="s">
        <v>27</v>
      </c>
      <c r="C21" s="60" t="s">
        <v>556</v>
      </c>
      <c r="D21" s="59">
        <v>2</v>
      </c>
      <c r="E21" s="11"/>
      <c r="F21" s="11"/>
      <c r="G21" s="12"/>
    </row>
    <row r="22" spans="1:7" x14ac:dyDescent="0.25">
      <c r="A22" s="9"/>
      <c r="B22" s="10"/>
      <c r="C22" s="60" t="s">
        <v>558</v>
      </c>
      <c r="D22" s="59">
        <v>2</v>
      </c>
      <c r="E22" s="11"/>
      <c r="F22" s="11"/>
      <c r="G22" s="12"/>
    </row>
    <row r="23" spans="1:7" x14ac:dyDescent="0.25">
      <c r="A23" s="9"/>
      <c r="B23" s="10"/>
      <c r="C23" s="60"/>
      <c r="D23" s="59"/>
      <c r="E23" s="11"/>
      <c r="F23" s="11"/>
      <c r="G23" s="12"/>
    </row>
    <row r="24" spans="1:7" x14ac:dyDescent="0.25">
      <c r="A24" s="9"/>
      <c r="B24" s="13"/>
      <c r="C24" s="60"/>
      <c r="D24" s="59"/>
      <c r="E24" s="11"/>
      <c r="F24" s="11"/>
      <c r="G24" s="12"/>
    </row>
    <row r="25" spans="1:7" x14ac:dyDescent="0.25">
      <c r="A25" s="9"/>
      <c r="B25" s="13"/>
      <c r="C25" s="60"/>
      <c r="D25" s="59"/>
      <c r="E25" s="11"/>
      <c r="F25" s="11"/>
      <c r="G25" s="12"/>
    </row>
    <row r="26" spans="1:7" x14ac:dyDescent="0.25">
      <c r="A26" s="9"/>
      <c r="B26" s="10" t="s">
        <v>28</v>
      </c>
      <c r="C26" s="60"/>
      <c r="D26" s="59"/>
      <c r="E26" s="11"/>
      <c r="F26" s="11"/>
      <c r="G26" s="12"/>
    </row>
    <row r="27" spans="1:7" x14ac:dyDescent="0.25">
      <c r="A27" s="9"/>
      <c r="B27" s="13" t="s">
        <v>5</v>
      </c>
      <c r="C27" s="60"/>
      <c r="D27" s="59"/>
      <c r="E27" s="11"/>
      <c r="F27" s="11"/>
      <c r="G27" s="12"/>
    </row>
    <row r="28" spans="1:7" x14ac:dyDescent="0.25">
      <c r="A28" s="9"/>
      <c r="B28" s="10"/>
      <c r="C28" s="18"/>
      <c r="D28" s="59"/>
      <c r="E28" s="11"/>
      <c r="F28" s="11"/>
      <c r="G28" s="12"/>
    </row>
    <row r="29" spans="1:7" x14ac:dyDescent="0.25">
      <c r="A29" s="9"/>
      <c r="B29" s="10"/>
      <c r="C29" s="60"/>
      <c r="D29" s="59"/>
      <c r="E29" s="11"/>
      <c r="F29" s="11"/>
      <c r="G29" s="12"/>
    </row>
    <row r="30" spans="1:7" x14ac:dyDescent="0.25">
      <c r="A30" s="9"/>
      <c r="B30" s="10"/>
      <c r="C30" s="60"/>
      <c r="D30" s="59"/>
      <c r="E30" s="11"/>
      <c r="F30" s="11"/>
      <c r="G30" s="12"/>
    </row>
    <row r="31" spans="1:7" x14ac:dyDescent="0.25">
      <c r="A31" s="9"/>
      <c r="B31" s="10"/>
      <c r="C31" s="18"/>
      <c r="D31" s="59"/>
      <c r="E31" s="11"/>
      <c r="F31" s="11"/>
      <c r="G31" s="12"/>
    </row>
    <row r="32" spans="1:7" x14ac:dyDescent="0.25">
      <c r="A32" s="9"/>
      <c r="B32" s="10"/>
      <c r="C32" s="18"/>
      <c r="D32" s="59"/>
      <c r="E32" s="11"/>
      <c r="F32" s="11"/>
      <c r="G32" s="12"/>
    </row>
    <row r="33" spans="1:7" x14ac:dyDescent="0.25">
      <c r="A33" s="9"/>
      <c r="B33" s="10"/>
      <c r="C33" s="18"/>
      <c r="D33" s="59"/>
      <c r="E33" s="11"/>
      <c r="F33" s="11"/>
      <c r="G33" s="12"/>
    </row>
    <row r="34" spans="1:7" x14ac:dyDescent="0.25">
      <c r="A34" s="9"/>
      <c r="B34" s="10"/>
      <c r="C34" s="18"/>
      <c r="D34" s="59"/>
      <c r="E34" s="11"/>
      <c r="F34" s="11"/>
      <c r="G34" s="12"/>
    </row>
    <row r="35" spans="1:7" x14ac:dyDescent="0.25">
      <c r="A35" s="9"/>
      <c r="B35" s="10"/>
      <c r="C35" s="18"/>
      <c r="D35" s="59"/>
      <c r="E35" s="11"/>
      <c r="F35" s="11"/>
      <c r="G35" s="12"/>
    </row>
    <row r="36" spans="1:7" x14ac:dyDescent="0.25">
      <c r="A36" s="9"/>
      <c r="B36" s="10" t="s">
        <v>160</v>
      </c>
      <c r="C36" s="60" t="s">
        <v>556</v>
      </c>
      <c r="D36" s="16">
        <v>2</v>
      </c>
      <c r="E36" s="11"/>
      <c r="F36" s="11"/>
      <c r="G36" s="12"/>
    </row>
    <row r="37" spans="1:7" x14ac:dyDescent="0.25">
      <c r="A37" s="9"/>
      <c r="B37" s="13" t="s">
        <v>5</v>
      </c>
      <c r="C37" s="60" t="s">
        <v>559</v>
      </c>
      <c r="D37" s="16">
        <v>6</v>
      </c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18"/>
      <c r="D40" s="16"/>
      <c r="E40" s="11"/>
      <c r="F40" s="11"/>
      <c r="G40" s="12"/>
    </row>
    <row r="41" spans="1:7" x14ac:dyDescent="0.25">
      <c r="A41" s="9"/>
      <c r="B41" s="10" t="s">
        <v>163</v>
      </c>
      <c r="C41" s="60" t="s">
        <v>560</v>
      </c>
      <c r="D41" s="16">
        <v>2</v>
      </c>
      <c r="E41" s="11"/>
      <c r="F41" s="11"/>
      <c r="G41" s="12"/>
    </row>
    <row r="42" spans="1:7" x14ac:dyDescent="0.25">
      <c r="A42" s="9"/>
      <c r="B42" s="13" t="s">
        <v>5</v>
      </c>
      <c r="C42" s="60" t="s">
        <v>561</v>
      </c>
      <c r="D42" s="16">
        <v>5</v>
      </c>
      <c r="E42" s="11"/>
      <c r="F42" s="11"/>
      <c r="G42" s="12"/>
    </row>
    <row r="43" spans="1:7" x14ac:dyDescent="0.25">
      <c r="A43" s="9"/>
      <c r="B43" s="10"/>
      <c r="C43" s="60" t="s">
        <v>562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56"/>
      <c r="C51" s="60"/>
      <c r="D51" s="16"/>
      <c r="E51" s="11"/>
      <c r="F51" s="11"/>
      <c r="G51" s="12"/>
    </row>
    <row r="52" spans="1:7" x14ac:dyDescent="0.25">
      <c r="A52" s="9"/>
      <c r="B52" s="56"/>
      <c r="C52" s="18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3"/>
      <c r="C57" s="60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  <row r="59" spans="1:7" x14ac:dyDescent="0.25">
      <c r="A59" s="9"/>
      <c r="B59" s="13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3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96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130</v>
      </c>
      <c r="C4" s="18" t="str">
        <f>BEAVER!C4</f>
        <v>JONATHAN S JONES</v>
      </c>
      <c r="D4" s="16">
        <v>39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BEAVER!C5</f>
        <v>JOSHUA D KLINGERMAN SR</v>
      </c>
      <c r="D5" s="16">
        <v>42</v>
      </c>
      <c r="E5" s="11"/>
      <c r="F5" s="11"/>
      <c r="G5" s="12"/>
    </row>
    <row r="6" spans="1:7" x14ac:dyDescent="0.25">
      <c r="A6" s="9" t="s">
        <v>22</v>
      </c>
      <c r="B6" s="13" t="s">
        <v>179</v>
      </c>
      <c r="C6" s="18" t="str">
        <f>BEAVER!C6</f>
        <v>TINA L HOWELL</v>
      </c>
      <c r="D6" s="59">
        <v>43</v>
      </c>
      <c r="E6" s="11"/>
      <c r="F6" s="11"/>
      <c r="G6" s="12"/>
    </row>
    <row r="7" spans="1:7" x14ac:dyDescent="0.25">
      <c r="A7" s="9"/>
      <c r="B7" s="10"/>
      <c r="C7" s="60" t="s">
        <v>563</v>
      </c>
      <c r="D7" s="59">
        <v>1</v>
      </c>
      <c r="E7" s="11"/>
      <c r="F7" s="11"/>
      <c r="G7" s="12"/>
    </row>
    <row r="8" spans="1:7" x14ac:dyDescent="0.25">
      <c r="A8" s="9"/>
      <c r="B8" s="10"/>
      <c r="C8" s="60" t="s">
        <v>564</v>
      </c>
      <c r="D8" s="59">
        <v>1</v>
      </c>
      <c r="E8" s="11"/>
      <c r="F8" s="11"/>
      <c r="G8" s="12"/>
    </row>
    <row r="9" spans="1:7" x14ac:dyDescent="0.25">
      <c r="A9" s="9"/>
      <c r="B9" s="10"/>
      <c r="C9" s="60" t="s">
        <v>565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566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 t="s">
        <v>130</v>
      </c>
      <c r="C13" s="18" t="str">
        <f>BEAVER!C14</f>
        <v>NORMAN MAEL</v>
      </c>
      <c r="D13" s="16">
        <v>44</v>
      </c>
      <c r="E13" s="11"/>
      <c r="F13" s="11"/>
      <c r="G13" s="12"/>
    </row>
    <row r="14" spans="1:7" x14ac:dyDescent="0.25">
      <c r="A14" s="9"/>
      <c r="B14" s="10" t="s">
        <v>114</v>
      </c>
      <c r="C14" s="18" t="str">
        <f>BEAVER!C15</f>
        <v>TINA L HOWELL</v>
      </c>
      <c r="D14" s="16">
        <v>40</v>
      </c>
      <c r="E14" s="11"/>
      <c r="F14" s="11"/>
      <c r="G14" s="12"/>
    </row>
    <row r="15" spans="1:7" x14ac:dyDescent="0.25">
      <c r="A15" s="9"/>
      <c r="B15" s="13" t="s">
        <v>187</v>
      </c>
      <c r="C15" s="60" t="s">
        <v>564</v>
      </c>
      <c r="D15" s="59">
        <v>1</v>
      </c>
      <c r="E15" s="11"/>
      <c r="F15" s="11"/>
      <c r="G15" s="12"/>
    </row>
    <row r="16" spans="1:7" x14ac:dyDescent="0.25">
      <c r="A16" s="9"/>
      <c r="C16" s="18"/>
      <c r="D16" s="59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 t="s">
        <v>7</v>
      </c>
      <c r="C18" s="60" t="s">
        <v>564</v>
      </c>
      <c r="D18" s="16">
        <v>2</v>
      </c>
      <c r="E18" s="11"/>
      <c r="F18" s="11"/>
      <c r="G18" s="12"/>
    </row>
    <row r="19" spans="1:7" x14ac:dyDescent="0.25">
      <c r="A19" s="9"/>
      <c r="B19" s="13" t="s">
        <v>4</v>
      </c>
      <c r="C19" s="60" t="s">
        <v>567</v>
      </c>
      <c r="D19" s="16">
        <v>1</v>
      </c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 t="s">
        <v>7</v>
      </c>
      <c r="C22" s="60" t="s">
        <v>568</v>
      </c>
      <c r="D22" s="16">
        <v>1</v>
      </c>
      <c r="E22" s="11"/>
      <c r="F22" s="11"/>
      <c r="G22" s="12"/>
    </row>
    <row r="23" spans="1:7" x14ac:dyDescent="0.25">
      <c r="A23" s="9"/>
      <c r="B23" s="13" t="s">
        <v>5</v>
      </c>
      <c r="C23" s="60" t="s">
        <v>569</v>
      </c>
      <c r="D23" s="16">
        <v>1</v>
      </c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 t="s">
        <v>3</v>
      </c>
      <c r="C27" s="18" t="s">
        <v>564</v>
      </c>
      <c r="D27" s="16">
        <v>33</v>
      </c>
      <c r="E27" s="11"/>
      <c r="F27" s="11"/>
      <c r="G27" s="12"/>
    </row>
    <row r="28" spans="1:7" x14ac:dyDescent="0.25">
      <c r="A28" s="9"/>
      <c r="B28" s="13" t="s">
        <v>4</v>
      </c>
      <c r="C28" s="60" t="s">
        <v>570</v>
      </c>
      <c r="D28" s="16">
        <v>2</v>
      </c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28</v>
      </c>
      <c r="C32" s="18" t="s">
        <v>260</v>
      </c>
      <c r="D32" s="16">
        <v>53</v>
      </c>
      <c r="E32" s="11"/>
      <c r="F32" s="11"/>
      <c r="G32" s="12"/>
    </row>
    <row r="33" spans="1:7" x14ac:dyDescent="0.25">
      <c r="A33" s="9"/>
      <c r="B33" s="13" t="s">
        <v>5</v>
      </c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 t="s">
        <v>160</v>
      </c>
      <c r="C36" s="60" t="s">
        <v>571</v>
      </c>
      <c r="D36" s="16">
        <v>1</v>
      </c>
      <c r="E36" s="11"/>
      <c r="F36" s="11"/>
      <c r="G36" s="12"/>
    </row>
    <row r="37" spans="1:7" x14ac:dyDescent="0.25">
      <c r="A37" s="9"/>
      <c r="B37" s="13" t="s">
        <v>5</v>
      </c>
      <c r="C37" s="60" t="s">
        <v>572</v>
      </c>
      <c r="D37" s="16">
        <v>1</v>
      </c>
      <c r="E37" s="11"/>
      <c r="F37" s="11"/>
      <c r="G37" s="12"/>
    </row>
    <row r="38" spans="1:7" x14ac:dyDescent="0.25">
      <c r="A38" s="9"/>
      <c r="B38" s="10"/>
      <c r="C38" s="60" t="s">
        <v>573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0" t="s">
        <v>163</v>
      </c>
      <c r="C41" s="60" t="s">
        <v>571</v>
      </c>
      <c r="D41" s="16">
        <v>1</v>
      </c>
      <c r="E41" s="11"/>
      <c r="F41" s="11"/>
      <c r="G41" s="12"/>
    </row>
    <row r="42" spans="1:7" x14ac:dyDescent="0.25">
      <c r="A42" s="9"/>
      <c r="B42" s="13" t="s">
        <v>5</v>
      </c>
      <c r="C42" s="60" t="s">
        <v>572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63"/>
  <sheetViews>
    <sheetView view="pageLayout" zoomScaleNormal="100" workbookViewId="0">
      <selection activeCell="C22" sqref="C2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97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">
        <v>261</v>
      </c>
      <c r="D4" s="16">
        <v>7</v>
      </c>
      <c r="E4" s="11"/>
      <c r="F4" s="11"/>
      <c r="G4" s="12"/>
    </row>
    <row r="5" spans="1:7" x14ac:dyDescent="0.25">
      <c r="A5" s="9"/>
      <c r="B5" s="10" t="s">
        <v>12</v>
      </c>
      <c r="C5" s="18" t="s">
        <v>262</v>
      </c>
      <c r="D5" s="16">
        <v>39</v>
      </c>
      <c r="E5" s="11"/>
      <c r="F5" s="11"/>
      <c r="G5" s="12"/>
    </row>
    <row r="6" spans="1:7" x14ac:dyDescent="0.25">
      <c r="A6" s="9"/>
      <c r="B6" s="9" t="s">
        <v>15</v>
      </c>
      <c r="C6" s="60"/>
      <c r="D6" s="16"/>
      <c r="E6" s="11"/>
      <c r="F6" s="11"/>
      <c r="G6" s="12"/>
    </row>
    <row r="7" spans="1:7" x14ac:dyDescent="0.25">
      <c r="A7" s="9"/>
      <c r="B7" s="13" t="s">
        <v>5</v>
      </c>
      <c r="C7" s="18"/>
      <c r="D7" s="16"/>
      <c r="E7" s="11"/>
      <c r="F7" s="11"/>
      <c r="G7" s="12"/>
    </row>
    <row r="8" spans="1:7" x14ac:dyDescent="0.25">
      <c r="A8" s="9"/>
      <c r="B8" s="10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3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 t="s">
        <v>7</v>
      </c>
      <c r="C16" s="60" t="s">
        <v>574</v>
      </c>
      <c r="D16" s="16">
        <v>1</v>
      </c>
      <c r="E16" s="11"/>
      <c r="F16" s="11"/>
      <c r="G16" s="12"/>
    </row>
    <row r="17" spans="1:7" x14ac:dyDescent="0.25">
      <c r="A17" s="9"/>
      <c r="B17" s="13" t="s">
        <v>4</v>
      </c>
      <c r="C17" s="60" t="s">
        <v>575</v>
      </c>
      <c r="D17" s="16">
        <v>2</v>
      </c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 t="s">
        <v>149</v>
      </c>
      <c r="C20" s="60" t="s">
        <v>574</v>
      </c>
      <c r="D20" s="16">
        <v>1</v>
      </c>
      <c r="E20" s="11"/>
      <c r="F20" s="11"/>
      <c r="G20" s="12"/>
    </row>
    <row r="21" spans="1:7" x14ac:dyDescent="0.25">
      <c r="A21" s="9"/>
      <c r="B21" s="10" t="s">
        <v>180</v>
      </c>
      <c r="C21" s="60" t="s">
        <v>576</v>
      </c>
      <c r="D21" s="16">
        <v>1</v>
      </c>
      <c r="E21" s="11"/>
      <c r="F21" s="11"/>
      <c r="G21" s="12"/>
    </row>
    <row r="22" spans="1:7" x14ac:dyDescent="0.25">
      <c r="A22" s="9"/>
      <c r="B22" s="10"/>
      <c r="C22" s="60" t="s">
        <v>577</v>
      </c>
      <c r="D22" s="16">
        <v>1</v>
      </c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 t="s">
        <v>3</v>
      </c>
      <c r="C25" s="60" t="s">
        <v>576</v>
      </c>
      <c r="D25" s="16">
        <v>27</v>
      </c>
      <c r="E25" s="11"/>
      <c r="F25" s="11"/>
      <c r="G25" s="12"/>
    </row>
    <row r="26" spans="1:7" x14ac:dyDescent="0.25">
      <c r="A26" s="9"/>
      <c r="B26" s="13" t="s">
        <v>4</v>
      </c>
      <c r="C26" s="60" t="s">
        <v>578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60" t="s">
        <v>579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18"/>
      <c r="D28" s="16"/>
      <c r="E28" s="11"/>
      <c r="F28" s="11"/>
      <c r="G28" s="12"/>
    </row>
    <row r="29" spans="1:7" x14ac:dyDescent="0.25">
      <c r="A29" s="9"/>
      <c r="B29" s="10"/>
      <c r="C29" s="18"/>
      <c r="D29" s="16"/>
      <c r="E29" s="11"/>
      <c r="F29" s="11"/>
      <c r="G29" s="12"/>
    </row>
    <row r="30" spans="1:7" x14ac:dyDescent="0.25">
      <c r="A30" s="9"/>
      <c r="B30" s="10" t="s">
        <v>28</v>
      </c>
      <c r="C30" s="60"/>
      <c r="D30" s="16"/>
      <c r="E30" s="11"/>
      <c r="F30" s="11"/>
      <c r="G30" s="12"/>
    </row>
    <row r="31" spans="1:7" x14ac:dyDescent="0.25">
      <c r="A31" s="9"/>
      <c r="B31" s="13" t="s">
        <v>5</v>
      </c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 t="s">
        <v>160</v>
      </c>
      <c r="C40" s="60" t="s">
        <v>580</v>
      </c>
      <c r="D40" s="16">
        <v>1</v>
      </c>
      <c r="E40" s="11"/>
      <c r="F40" s="11"/>
      <c r="G40" s="12"/>
    </row>
    <row r="41" spans="1:7" x14ac:dyDescent="0.25">
      <c r="A41" s="9"/>
      <c r="B41" s="13" t="s">
        <v>5</v>
      </c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 t="s">
        <v>163</v>
      </c>
      <c r="C45" s="60"/>
      <c r="D45" s="16"/>
      <c r="E45" s="11"/>
      <c r="F45" s="11"/>
      <c r="G45" s="12"/>
    </row>
    <row r="46" spans="1:7" x14ac:dyDescent="0.25">
      <c r="A46" s="9"/>
      <c r="B46" s="13" t="s">
        <v>5</v>
      </c>
      <c r="C46" s="18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207"/>
      <c r="C51" s="208"/>
      <c r="D51" s="16"/>
      <c r="E51" s="11"/>
      <c r="F51" s="11"/>
      <c r="G51" s="12"/>
    </row>
    <row r="52" spans="1:7" x14ac:dyDescent="0.25">
      <c r="A52" s="9"/>
      <c r="B52" s="207"/>
      <c r="C52" s="208"/>
      <c r="D52" s="16"/>
      <c r="E52" s="11"/>
      <c r="F52" s="11"/>
      <c r="G52" s="12"/>
    </row>
    <row r="53" spans="1:7" x14ac:dyDescent="0.25">
      <c r="A53" s="9"/>
      <c r="B53" s="207"/>
      <c r="C53" s="208"/>
      <c r="D53" s="16"/>
      <c r="E53" s="11"/>
      <c r="F53" s="11"/>
      <c r="G53" s="12"/>
    </row>
    <row r="54" spans="1:7" x14ac:dyDescent="0.25">
      <c r="A54" s="9"/>
      <c r="B54" s="207"/>
      <c r="C54" s="208"/>
      <c r="D54" s="16"/>
      <c r="E54" s="11"/>
      <c r="F54" s="11"/>
      <c r="G54" s="12"/>
    </row>
    <row r="55" spans="1:7" x14ac:dyDescent="0.25">
      <c r="A55" s="9"/>
      <c r="B55" s="207"/>
      <c r="C55" s="208"/>
      <c r="D55" s="16"/>
      <c r="E55" s="11"/>
      <c r="F55" s="11"/>
      <c r="G55" s="12"/>
    </row>
    <row r="56" spans="1:7" x14ac:dyDescent="0.25">
      <c r="A56" s="9"/>
      <c r="B56" s="207"/>
      <c r="C56" s="208"/>
      <c r="D56" s="16"/>
      <c r="E56" s="11"/>
      <c r="F56" s="11"/>
      <c r="G56" s="12"/>
    </row>
    <row r="57" spans="1:7" x14ac:dyDescent="0.25">
      <c r="A57" s="9"/>
      <c r="B57" s="207"/>
      <c r="C57" s="208"/>
      <c r="D57" s="16"/>
      <c r="E57" s="11"/>
      <c r="F57" s="11"/>
      <c r="G57" s="12"/>
    </row>
    <row r="58" spans="1:7" x14ac:dyDescent="0.25">
      <c r="A58" s="9"/>
      <c r="B58" s="209"/>
      <c r="C58" s="21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6"/>
  <sheetViews>
    <sheetView view="pageLayout" topLeftCell="A7" zoomScaleNormal="100" workbookViewId="0">
      <selection activeCell="D41" sqref="D4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190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">
        <v>261</v>
      </c>
      <c r="D4" s="16">
        <v>10</v>
      </c>
      <c r="E4" s="11"/>
      <c r="F4" s="11"/>
      <c r="G4" s="12"/>
    </row>
    <row r="5" spans="1:7" x14ac:dyDescent="0.25">
      <c r="A5" s="9"/>
      <c r="B5" s="10" t="s">
        <v>114</v>
      </c>
      <c r="C5" s="18" t="s">
        <v>262</v>
      </c>
      <c r="D5" s="59">
        <v>33</v>
      </c>
      <c r="E5" s="11"/>
      <c r="F5" s="11"/>
      <c r="G5" s="12"/>
    </row>
    <row r="6" spans="1:7" x14ac:dyDescent="0.25">
      <c r="A6" s="9"/>
      <c r="B6" s="13" t="s">
        <v>181</v>
      </c>
      <c r="C6" s="60" t="s">
        <v>581</v>
      </c>
      <c r="D6" s="59">
        <v>1</v>
      </c>
      <c r="E6" s="11"/>
      <c r="F6" s="11"/>
      <c r="G6" s="12"/>
    </row>
    <row r="7" spans="1:7" x14ac:dyDescent="0.25">
      <c r="A7" s="9"/>
      <c r="B7" s="10"/>
      <c r="C7" s="60"/>
      <c r="D7" s="59"/>
      <c r="E7" s="11"/>
      <c r="F7" s="11"/>
      <c r="G7" s="12"/>
    </row>
    <row r="8" spans="1:7" x14ac:dyDescent="0.25">
      <c r="A8" s="9"/>
      <c r="B8" s="10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3"/>
      <c r="C10" s="60"/>
      <c r="D10" s="16"/>
      <c r="E10" s="11"/>
      <c r="F10" s="11"/>
      <c r="G10" s="12"/>
    </row>
    <row r="11" spans="1:7" x14ac:dyDescent="0.25">
      <c r="A11" s="9"/>
      <c r="B11" s="13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3"/>
      <c r="C15" s="60"/>
      <c r="D15" s="16"/>
      <c r="E15" s="11"/>
      <c r="F15" s="11"/>
      <c r="G15" s="12"/>
    </row>
    <row r="16" spans="1:7" x14ac:dyDescent="0.25">
      <c r="A16" s="9"/>
      <c r="B16" s="10" t="s">
        <v>7</v>
      </c>
      <c r="C16" s="60"/>
      <c r="D16" s="16"/>
      <c r="E16" s="11"/>
      <c r="F16" s="11"/>
      <c r="G16" s="12"/>
    </row>
    <row r="17" spans="1:7" x14ac:dyDescent="0.25">
      <c r="A17" s="9"/>
      <c r="B17" s="13" t="s">
        <v>4</v>
      </c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3"/>
      <c r="C24" s="60"/>
      <c r="D24" s="16"/>
      <c r="E24" s="11"/>
      <c r="F24" s="11"/>
      <c r="G24" s="12"/>
    </row>
    <row r="25" spans="1:7" x14ac:dyDescent="0.25">
      <c r="A25" s="9"/>
      <c r="B25" s="10" t="s">
        <v>3</v>
      </c>
      <c r="C25" s="18" t="s">
        <v>263</v>
      </c>
      <c r="D25" s="16">
        <v>46</v>
      </c>
      <c r="E25" s="11"/>
      <c r="F25" s="11"/>
      <c r="G25" s="12"/>
    </row>
    <row r="26" spans="1:7" x14ac:dyDescent="0.25">
      <c r="A26" s="9"/>
      <c r="B26" s="13" t="s">
        <v>4</v>
      </c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 t="s">
        <v>28</v>
      </c>
      <c r="C30" s="60"/>
      <c r="D30" s="16"/>
      <c r="E30" s="11"/>
      <c r="F30" s="11"/>
      <c r="G30" s="12"/>
    </row>
    <row r="31" spans="1:7" x14ac:dyDescent="0.25">
      <c r="A31" s="9"/>
      <c r="B31" s="13" t="s">
        <v>5</v>
      </c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 t="s">
        <v>160</v>
      </c>
      <c r="C36" s="60" t="s">
        <v>582</v>
      </c>
      <c r="D36" s="16">
        <v>1</v>
      </c>
      <c r="E36" s="11"/>
      <c r="F36" s="11"/>
      <c r="G36" s="12"/>
    </row>
    <row r="37" spans="1:7" x14ac:dyDescent="0.25">
      <c r="A37" s="9"/>
      <c r="B37" s="13" t="s">
        <v>5</v>
      </c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0" t="s">
        <v>163</v>
      </c>
      <c r="C41" s="18" t="s">
        <v>264</v>
      </c>
      <c r="D41" s="16">
        <v>47</v>
      </c>
      <c r="E41" s="11"/>
      <c r="F41" s="11"/>
      <c r="G41" s="12"/>
    </row>
    <row r="42" spans="1:7" x14ac:dyDescent="0.25">
      <c r="A42" s="9"/>
      <c r="B42" s="13" t="s">
        <v>5</v>
      </c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2"/>
  <sheetViews>
    <sheetView view="pageLayout" zoomScaleNormal="100" workbookViewId="0">
      <selection activeCell="C14" sqref="C1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98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tr">
        <f>'N CENTRE'!C4</f>
        <v>DAN FELDHAUS</v>
      </c>
      <c r="D4" s="16">
        <v>28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'N CENTRE'!C5</f>
        <v>BOB SITLER</v>
      </c>
      <c r="D5" s="16">
        <v>28</v>
      </c>
      <c r="E5" s="11"/>
      <c r="F5" s="11"/>
      <c r="G5" s="12"/>
    </row>
    <row r="6" spans="1:7" x14ac:dyDescent="0.25">
      <c r="A6" s="9"/>
      <c r="B6" s="9" t="s">
        <v>15</v>
      </c>
      <c r="C6" s="18"/>
      <c r="D6" s="16"/>
      <c r="E6" s="11"/>
      <c r="F6" s="11"/>
      <c r="G6" s="12"/>
    </row>
    <row r="7" spans="1:7" x14ac:dyDescent="0.25">
      <c r="A7" s="9"/>
      <c r="B7" s="13" t="s">
        <v>5</v>
      </c>
      <c r="C7" s="18"/>
      <c r="D7" s="16"/>
      <c r="E7" s="11"/>
      <c r="F7" s="11"/>
      <c r="G7" s="12"/>
    </row>
    <row r="8" spans="1:7" x14ac:dyDescent="0.25">
      <c r="A8" s="9"/>
      <c r="B8" s="10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3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18"/>
      <c r="D13" s="16"/>
      <c r="E13" s="11"/>
      <c r="F13" s="11"/>
      <c r="G13" s="12"/>
    </row>
    <row r="14" spans="1:7" x14ac:dyDescent="0.25">
      <c r="A14" s="9"/>
      <c r="B14" s="56"/>
      <c r="C14" s="60"/>
      <c r="D14" s="16"/>
      <c r="E14" s="11"/>
      <c r="F14" s="11"/>
      <c r="G14" s="12"/>
    </row>
    <row r="15" spans="1:7" x14ac:dyDescent="0.25">
      <c r="A15" s="9"/>
      <c r="B15" s="10" t="s">
        <v>7</v>
      </c>
      <c r="C15" s="60" t="s">
        <v>583</v>
      </c>
      <c r="D15" s="16">
        <v>1</v>
      </c>
      <c r="E15" s="11"/>
      <c r="F15" s="11"/>
      <c r="G15" s="12"/>
    </row>
    <row r="16" spans="1:7" x14ac:dyDescent="0.25">
      <c r="A16" s="9"/>
      <c r="B16" s="13" t="s">
        <v>4</v>
      </c>
      <c r="C16" s="60" t="s">
        <v>584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60" t="s">
        <v>585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60" t="s">
        <v>586</v>
      </c>
      <c r="D18" s="59">
        <v>1</v>
      </c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 t="s">
        <v>3</v>
      </c>
      <c r="C22" s="60" t="s">
        <v>587</v>
      </c>
      <c r="D22" s="16">
        <v>30</v>
      </c>
      <c r="E22" s="11"/>
      <c r="F22" s="11"/>
      <c r="G22" s="12"/>
    </row>
    <row r="23" spans="1:7" x14ac:dyDescent="0.25">
      <c r="A23" s="9"/>
      <c r="B23" s="13" t="s">
        <v>4</v>
      </c>
      <c r="C23" s="60" t="s">
        <v>588</v>
      </c>
      <c r="D23" s="16">
        <v>2</v>
      </c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18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 t="s">
        <v>28</v>
      </c>
      <c r="C35" s="60" t="s">
        <v>589</v>
      </c>
      <c r="D35" s="16">
        <v>1</v>
      </c>
      <c r="E35" s="11"/>
      <c r="F35" s="11"/>
      <c r="G35" s="12"/>
    </row>
    <row r="36" spans="1:7" x14ac:dyDescent="0.25">
      <c r="A36" s="9"/>
      <c r="B36" s="13" t="s">
        <v>6</v>
      </c>
      <c r="C36" s="60" t="s">
        <v>590</v>
      </c>
      <c r="D36" s="16">
        <v>1</v>
      </c>
      <c r="E36" s="11"/>
      <c r="F36" s="11"/>
      <c r="G36" s="12"/>
    </row>
    <row r="37" spans="1:7" x14ac:dyDescent="0.25">
      <c r="A37" s="9"/>
      <c r="B37" s="13"/>
      <c r="C37" s="60"/>
      <c r="D37" s="16"/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0" t="s">
        <v>160</v>
      </c>
      <c r="C41" s="60" t="s">
        <v>591</v>
      </c>
      <c r="D41" s="16">
        <v>1</v>
      </c>
      <c r="E41" s="11"/>
      <c r="F41" s="11"/>
      <c r="G41" s="12"/>
    </row>
    <row r="42" spans="1:7" x14ac:dyDescent="0.25">
      <c r="A42" s="9"/>
      <c r="B42" s="13" t="s">
        <v>5</v>
      </c>
      <c r="C42" s="60" t="s">
        <v>592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 t="s">
        <v>593</v>
      </c>
      <c r="D43" s="16">
        <v>1</v>
      </c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 t="s">
        <v>163</v>
      </c>
      <c r="C46" s="18" t="s">
        <v>265</v>
      </c>
      <c r="D46" s="16">
        <v>55</v>
      </c>
      <c r="E46" s="11"/>
      <c r="F46" s="11"/>
      <c r="G46" s="12"/>
    </row>
    <row r="47" spans="1:7" x14ac:dyDescent="0.25">
      <c r="A47" s="9"/>
      <c r="B47" s="13" t="s">
        <v>5</v>
      </c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4"/>
  <sheetViews>
    <sheetView view="pageLayout" zoomScaleNormal="100" workbookViewId="0">
      <selection activeCell="C47" sqref="C47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99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tr">
        <f>'N CENTRE'!C4</f>
        <v>DAN FELDHAUS</v>
      </c>
      <c r="D4" s="16">
        <v>3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'N CENTRE'!C5</f>
        <v>BOB SITLER</v>
      </c>
      <c r="D5" s="59">
        <v>9</v>
      </c>
      <c r="E5" s="11"/>
      <c r="F5" s="11"/>
      <c r="G5" s="12"/>
    </row>
    <row r="6" spans="1:7" x14ac:dyDescent="0.25">
      <c r="A6" s="9"/>
      <c r="B6" s="9" t="s">
        <v>15</v>
      </c>
      <c r="C6" s="18"/>
      <c r="D6" s="59"/>
      <c r="E6" s="11"/>
      <c r="F6" s="11"/>
      <c r="G6" s="12"/>
    </row>
    <row r="7" spans="1:7" x14ac:dyDescent="0.25">
      <c r="A7" s="9"/>
      <c r="B7" s="13" t="s">
        <v>5</v>
      </c>
      <c r="C7" s="18"/>
      <c r="D7" s="59"/>
      <c r="E7" s="11"/>
      <c r="F7" s="11"/>
      <c r="G7" s="12"/>
    </row>
    <row r="8" spans="1:7" x14ac:dyDescent="0.25">
      <c r="A8" s="9"/>
      <c r="B8" s="10"/>
      <c r="C8" s="18"/>
      <c r="D8" s="59"/>
      <c r="E8" s="11"/>
      <c r="F8" s="11"/>
      <c r="G8" s="12"/>
    </row>
    <row r="9" spans="1:7" x14ac:dyDescent="0.25">
      <c r="A9" s="9"/>
      <c r="B9" s="10"/>
      <c r="C9" s="18"/>
      <c r="D9" s="59"/>
      <c r="E9" s="11"/>
      <c r="F9" s="11"/>
      <c r="G9" s="12"/>
    </row>
    <row r="10" spans="1:7" x14ac:dyDescent="0.25">
      <c r="A10" s="9"/>
      <c r="B10" s="13"/>
      <c r="C10" s="18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3"/>
      <c r="C12" s="60"/>
      <c r="D12" s="16"/>
      <c r="E12" s="11"/>
      <c r="F12" s="11"/>
      <c r="G12" s="12"/>
    </row>
    <row r="13" spans="1:7" x14ac:dyDescent="0.25">
      <c r="A13" s="9"/>
      <c r="B13" s="10" t="s">
        <v>7</v>
      </c>
      <c r="C13" s="60"/>
      <c r="D13" s="16"/>
      <c r="E13" s="11"/>
      <c r="F13" s="11"/>
      <c r="G13" s="12"/>
    </row>
    <row r="14" spans="1:7" x14ac:dyDescent="0.25">
      <c r="A14" s="9"/>
      <c r="B14" s="13" t="s">
        <v>4</v>
      </c>
      <c r="C14" s="18"/>
      <c r="D14" s="16"/>
      <c r="E14" s="11"/>
      <c r="F14" s="11"/>
      <c r="G14" s="12"/>
    </row>
    <row r="15" spans="1:7" x14ac:dyDescent="0.25">
      <c r="A15" s="9"/>
      <c r="B15" s="13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18"/>
      <c r="D20" s="16"/>
      <c r="E20" s="11"/>
      <c r="F20" s="11"/>
      <c r="G20" s="12"/>
    </row>
    <row r="21" spans="1:7" x14ac:dyDescent="0.25">
      <c r="A21" s="9"/>
      <c r="B21" s="13"/>
      <c r="C21" s="18"/>
      <c r="D21" s="16"/>
      <c r="E21" s="11"/>
      <c r="F21" s="11"/>
      <c r="G21" s="12"/>
    </row>
    <row r="22" spans="1:7" x14ac:dyDescent="0.25">
      <c r="A22" s="9"/>
      <c r="B22" s="13"/>
      <c r="C22" s="18"/>
      <c r="D22" s="16"/>
      <c r="E22" s="11"/>
      <c r="F22" s="11"/>
      <c r="G22" s="12"/>
    </row>
    <row r="23" spans="1:7" x14ac:dyDescent="0.25">
      <c r="A23" s="9"/>
      <c r="B23" s="10" t="s">
        <v>7</v>
      </c>
      <c r="C23" s="60"/>
      <c r="D23" s="16"/>
      <c r="E23" s="11"/>
      <c r="F23" s="11"/>
      <c r="G23" s="12"/>
    </row>
    <row r="24" spans="1:7" x14ac:dyDescent="0.25">
      <c r="A24" s="9"/>
      <c r="B24" s="13" t="s">
        <v>5</v>
      </c>
      <c r="C24" s="60"/>
      <c r="D24" s="16"/>
      <c r="E24" s="11"/>
      <c r="F24" s="11"/>
      <c r="G24" s="12"/>
    </row>
    <row r="25" spans="1:7" x14ac:dyDescent="0.25">
      <c r="A25" s="9"/>
      <c r="B25" s="13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3"/>
      <c r="C27" s="60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3"/>
      <c r="C30" s="60"/>
      <c r="D30" s="16"/>
      <c r="E30" s="11"/>
      <c r="F30" s="11"/>
      <c r="G30" s="12"/>
    </row>
    <row r="31" spans="1:7" x14ac:dyDescent="0.25">
      <c r="A31" s="9"/>
      <c r="B31" s="10" t="s">
        <v>162</v>
      </c>
      <c r="C31" s="60"/>
      <c r="D31" s="16"/>
      <c r="E31" s="11"/>
      <c r="F31" s="11"/>
      <c r="G31" s="12"/>
    </row>
    <row r="32" spans="1:7" x14ac:dyDescent="0.25">
      <c r="A32" s="9"/>
      <c r="B32" s="13" t="s">
        <v>5</v>
      </c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0" t="s">
        <v>129</v>
      </c>
      <c r="C37" s="60" t="s">
        <v>594</v>
      </c>
      <c r="D37" s="16">
        <v>2</v>
      </c>
      <c r="E37" s="11"/>
      <c r="F37" s="11"/>
      <c r="G37" s="12"/>
    </row>
    <row r="38" spans="1:7" x14ac:dyDescent="0.25">
      <c r="A38" s="9"/>
      <c r="B38" s="13" t="s">
        <v>26</v>
      </c>
      <c r="C38" s="60" t="s">
        <v>595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 t="s">
        <v>129</v>
      </c>
      <c r="C42" s="60"/>
      <c r="D42" s="16"/>
      <c r="E42" s="11"/>
      <c r="F42" s="11"/>
      <c r="G42" s="12"/>
    </row>
    <row r="43" spans="1:7" x14ac:dyDescent="0.25">
      <c r="A43" s="9"/>
      <c r="B43" s="13" t="s">
        <v>158</v>
      </c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/>
      <c r="C45" s="18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 t="s">
        <v>28</v>
      </c>
      <c r="C47" s="60"/>
      <c r="D47" s="16"/>
      <c r="E47" s="11"/>
      <c r="F47" s="11"/>
      <c r="G47" s="12"/>
    </row>
    <row r="48" spans="1:7" x14ac:dyDescent="0.25">
      <c r="A48" s="9"/>
      <c r="B48" s="13" t="s">
        <v>5</v>
      </c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 t="s">
        <v>160</v>
      </c>
      <c r="C51" s="60"/>
      <c r="D51" s="16"/>
      <c r="E51" s="11"/>
      <c r="F51" s="11"/>
      <c r="G51" s="12"/>
    </row>
    <row r="52" spans="1:7" x14ac:dyDescent="0.25">
      <c r="A52" s="9"/>
      <c r="B52" s="13" t="s">
        <v>5</v>
      </c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3"/>
      <c r="C54" s="60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 t="s">
        <v>163</v>
      </c>
      <c r="C56" s="60"/>
      <c r="D56" s="16"/>
      <c r="E56" s="11"/>
      <c r="F56" s="11"/>
      <c r="G56" s="12"/>
    </row>
    <row r="57" spans="1:7" x14ac:dyDescent="0.25">
      <c r="A57" s="9"/>
      <c r="B57" s="13" t="s">
        <v>5</v>
      </c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1"/>
  <sheetViews>
    <sheetView view="pageLayout" zoomScaleNormal="100" workbookViewId="0">
      <selection activeCell="D52" sqref="D5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10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tr">
        <f>'GREENWOOD TWP'!C4</f>
        <v>DEBORAH PRICE</v>
      </c>
      <c r="D4" s="16">
        <v>16</v>
      </c>
      <c r="E4" s="11"/>
      <c r="F4" s="11"/>
      <c r="G4" s="12"/>
    </row>
    <row r="5" spans="1:7" x14ac:dyDescent="0.25">
      <c r="A5" s="9"/>
      <c r="B5" s="10" t="s">
        <v>144</v>
      </c>
      <c r="C5" s="18" t="str">
        <f>'GREENWOOD TWP'!C5</f>
        <v>SUSAN L MYERS</v>
      </c>
      <c r="D5" s="16">
        <v>19</v>
      </c>
      <c r="E5" s="11"/>
      <c r="F5" s="11"/>
      <c r="G5" s="12"/>
    </row>
    <row r="6" spans="1:7" x14ac:dyDescent="0.25">
      <c r="A6" s="9"/>
      <c r="B6" s="13" t="s">
        <v>27</v>
      </c>
      <c r="C6" s="18" t="str">
        <f>'GREENWOOD TWP'!C6</f>
        <v>WILLIAM BERGER</v>
      </c>
      <c r="D6" s="16">
        <v>19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 FARR</v>
      </c>
      <c r="D7" s="16">
        <v>21</v>
      </c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 t="s">
        <v>30</v>
      </c>
      <c r="C13" s="60" t="s">
        <v>596</v>
      </c>
      <c r="D13" s="16">
        <v>3</v>
      </c>
      <c r="E13" s="11"/>
      <c r="F13" s="11"/>
      <c r="G13" s="12"/>
    </row>
    <row r="14" spans="1:7" x14ac:dyDescent="0.25">
      <c r="A14" s="9"/>
      <c r="B14" s="13" t="s">
        <v>4</v>
      </c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0" t="s">
        <v>7</v>
      </c>
      <c r="C23" s="60" t="s">
        <v>596</v>
      </c>
      <c r="D23" s="16">
        <v>1</v>
      </c>
      <c r="E23" s="11"/>
      <c r="F23" s="11"/>
      <c r="G23" s="12"/>
    </row>
    <row r="24" spans="1:7" x14ac:dyDescent="0.25">
      <c r="A24" s="9"/>
      <c r="B24" s="13" t="s">
        <v>6</v>
      </c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3</v>
      </c>
      <c r="C32" s="18" t="s">
        <v>266</v>
      </c>
      <c r="D32" s="16">
        <v>20</v>
      </c>
      <c r="E32" s="11"/>
      <c r="F32" s="11"/>
      <c r="G32" s="12"/>
    </row>
    <row r="33" spans="1:7" x14ac:dyDescent="0.25">
      <c r="A33" s="9"/>
      <c r="B33" s="13" t="s">
        <v>4</v>
      </c>
      <c r="C33" s="60" t="s">
        <v>597</v>
      </c>
      <c r="D33" s="16">
        <v>4</v>
      </c>
      <c r="E33" s="11"/>
      <c r="F33" s="11"/>
      <c r="G33" s="12"/>
    </row>
    <row r="34" spans="1:7" x14ac:dyDescent="0.25">
      <c r="A34" s="9"/>
      <c r="B34" s="13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 t="s">
        <v>28</v>
      </c>
      <c r="C39" s="60" t="s">
        <v>598</v>
      </c>
      <c r="D39" s="16">
        <v>2</v>
      </c>
      <c r="E39" s="11"/>
      <c r="F39" s="11"/>
      <c r="G39" s="12"/>
    </row>
    <row r="40" spans="1:7" x14ac:dyDescent="0.25">
      <c r="A40" s="9"/>
      <c r="B40" s="13" t="s">
        <v>5</v>
      </c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 t="s">
        <v>160</v>
      </c>
      <c r="C45" s="60" t="s">
        <v>599</v>
      </c>
      <c r="D45" s="16">
        <v>2</v>
      </c>
      <c r="E45" s="11"/>
      <c r="F45" s="11"/>
      <c r="G45" s="12"/>
    </row>
    <row r="46" spans="1:7" x14ac:dyDescent="0.25">
      <c r="A46" s="9"/>
      <c r="B46" s="13" t="s">
        <v>5</v>
      </c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0" t="s">
        <v>163</v>
      </c>
      <c r="C51" s="60" t="s">
        <v>600</v>
      </c>
      <c r="D51" s="16">
        <v>1</v>
      </c>
      <c r="E51" s="11"/>
      <c r="F51" s="11"/>
      <c r="G51" s="12"/>
    </row>
    <row r="52" spans="1:7" x14ac:dyDescent="0.25">
      <c r="A52" s="9"/>
      <c r="B52" s="13" t="s">
        <v>5</v>
      </c>
      <c r="C52" s="60" t="s">
        <v>601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3"/>
  <sheetViews>
    <sheetView view="pageLayout" topLeftCell="A4" zoomScaleNormal="100" workbookViewId="0">
      <selection activeCell="B2" sqref="B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79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113</v>
      </c>
      <c r="C4" s="60" t="s">
        <v>277</v>
      </c>
      <c r="D4" s="16">
        <v>1</v>
      </c>
      <c r="E4" s="11"/>
      <c r="F4" s="11"/>
      <c r="G4" s="12"/>
    </row>
    <row r="5" spans="1:7" x14ac:dyDescent="0.25">
      <c r="A5" s="9"/>
      <c r="B5" s="10" t="s">
        <v>114</v>
      </c>
      <c r="C5" s="60" t="s">
        <v>278</v>
      </c>
      <c r="D5" s="16">
        <v>3</v>
      </c>
      <c r="E5" s="11"/>
      <c r="F5" s="11"/>
      <c r="G5" s="12"/>
    </row>
    <row r="6" spans="1:7" x14ac:dyDescent="0.25">
      <c r="A6" s="9"/>
      <c r="B6" s="10" t="s">
        <v>14</v>
      </c>
      <c r="C6" s="301" t="s">
        <v>279</v>
      </c>
      <c r="D6" s="121">
        <v>1</v>
      </c>
      <c r="E6" s="11"/>
      <c r="F6" s="11"/>
      <c r="G6" s="12"/>
    </row>
    <row r="7" spans="1:7" x14ac:dyDescent="0.25">
      <c r="A7" s="9"/>
      <c r="B7" s="13"/>
      <c r="C7" s="60" t="s">
        <v>280</v>
      </c>
      <c r="D7" s="16">
        <v>1</v>
      </c>
      <c r="E7" s="11"/>
      <c r="F7" s="11"/>
      <c r="G7" s="12"/>
    </row>
    <row r="8" spans="1:7" x14ac:dyDescent="0.25">
      <c r="A8" s="9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3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 t="s">
        <v>7</v>
      </c>
      <c r="C12" s="60" t="s">
        <v>278</v>
      </c>
      <c r="D12" s="16">
        <v>1</v>
      </c>
      <c r="E12" s="11"/>
      <c r="F12" s="11"/>
      <c r="G12" s="12"/>
    </row>
    <row r="13" spans="1:7" x14ac:dyDescent="0.25">
      <c r="A13" s="9"/>
      <c r="B13" s="13" t="s">
        <v>4</v>
      </c>
      <c r="C13" s="60" t="s">
        <v>281</v>
      </c>
      <c r="D13" s="59">
        <v>2</v>
      </c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18"/>
      <c r="D16" s="16"/>
      <c r="E16" s="11"/>
      <c r="F16" s="11"/>
      <c r="G16" s="12"/>
    </row>
    <row r="17" spans="1:7" x14ac:dyDescent="0.25">
      <c r="A17" s="9"/>
      <c r="B17" s="13"/>
      <c r="C17" s="60"/>
      <c r="D17" s="59"/>
      <c r="E17" s="11"/>
      <c r="F17" s="11"/>
      <c r="G17" s="12"/>
    </row>
    <row r="18" spans="1:7" x14ac:dyDescent="0.25">
      <c r="A18" s="9"/>
      <c r="B18" s="10" t="s">
        <v>7</v>
      </c>
      <c r="C18" s="60"/>
      <c r="D18" s="16"/>
      <c r="E18" s="11"/>
      <c r="F18" s="11"/>
      <c r="G18" s="12"/>
    </row>
    <row r="19" spans="1:7" x14ac:dyDescent="0.25">
      <c r="A19" s="9"/>
      <c r="B19" s="13" t="s">
        <v>6</v>
      </c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0" t="s">
        <v>3</v>
      </c>
      <c r="C23" s="18" t="s">
        <v>196</v>
      </c>
      <c r="D23" s="16">
        <v>20</v>
      </c>
      <c r="E23" s="11"/>
      <c r="F23" s="11"/>
      <c r="G23" s="12"/>
    </row>
    <row r="24" spans="1:7" x14ac:dyDescent="0.25">
      <c r="A24" s="9"/>
      <c r="B24" s="13" t="s">
        <v>4</v>
      </c>
      <c r="C24" s="18" t="s">
        <v>197</v>
      </c>
      <c r="D24" s="16">
        <v>28</v>
      </c>
      <c r="E24" s="11"/>
      <c r="F24" s="11"/>
      <c r="G24" s="12"/>
    </row>
    <row r="25" spans="1:7" x14ac:dyDescent="0.25">
      <c r="A25" s="9"/>
      <c r="B25" s="13"/>
      <c r="C25" s="60" t="s">
        <v>282</v>
      </c>
      <c r="D25" s="16">
        <v>11</v>
      </c>
      <c r="E25" s="11"/>
      <c r="F25" s="11"/>
      <c r="G25" s="12"/>
    </row>
    <row r="26" spans="1:7" x14ac:dyDescent="0.25">
      <c r="A26" s="9"/>
      <c r="B26" s="13"/>
      <c r="C26" s="60" t="s">
        <v>283</v>
      </c>
      <c r="D26" s="16">
        <v>5</v>
      </c>
      <c r="E26" s="11"/>
      <c r="F26" s="11"/>
      <c r="G26" s="12"/>
    </row>
    <row r="27" spans="1:7" x14ac:dyDescent="0.25">
      <c r="A27" s="9"/>
      <c r="B27" s="10" t="s">
        <v>28</v>
      </c>
      <c r="C27" s="60"/>
      <c r="D27" s="16"/>
      <c r="E27" s="11"/>
      <c r="F27" s="11"/>
      <c r="G27" s="12"/>
    </row>
    <row r="28" spans="1:7" x14ac:dyDescent="0.25">
      <c r="A28" s="9"/>
      <c r="B28" s="13" t="s">
        <v>5</v>
      </c>
      <c r="C28" s="60" t="s">
        <v>284</v>
      </c>
      <c r="D28" s="16">
        <v>7</v>
      </c>
      <c r="E28" s="11"/>
      <c r="F28" s="11"/>
      <c r="G28" s="12"/>
    </row>
    <row r="29" spans="1:7" x14ac:dyDescent="0.25">
      <c r="A29" s="9"/>
      <c r="B29" s="10"/>
      <c r="C29" s="60" t="s">
        <v>285</v>
      </c>
      <c r="D29" s="16">
        <v>1</v>
      </c>
      <c r="E29" s="11"/>
      <c r="F29" s="11"/>
      <c r="G29" s="12"/>
    </row>
    <row r="30" spans="1:7" x14ac:dyDescent="0.25">
      <c r="A30" s="9"/>
      <c r="B30" s="13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160</v>
      </c>
      <c r="C32" s="18" t="s">
        <v>198</v>
      </c>
      <c r="D32" s="16">
        <v>60</v>
      </c>
      <c r="E32" s="11"/>
      <c r="F32" s="11"/>
      <c r="G32" s="12"/>
    </row>
    <row r="33" spans="1:7" x14ac:dyDescent="0.25">
      <c r="A33" s="9"/>
      <c r="B33" s="13" t="s">
        <v>5</v>
      </c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18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18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 t="s">
        <v>161</v>
      </c>
      <c r="C40" s="60" t="s">
        <v>286</v>
      </c>
      <c r="D40" s="16">
        <v>2</v>
      </c>
      <c r="E40" s="11"/>
      <c r="F40" s="11"/>
      <c r="G40" s="12"/>
    </row>
    <row r="41" spans="1:7" x14ac:dyDescent="0.25">
      <c r="A41" s="9"/>
      <c r="B41" s="13" t="s">
        <v>5</v>
      </c>
      <c r="C41" s="60" t="s">
        <v>287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18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C44" s="18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18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/>
      <c r="C50" s="18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5"/>
  <sheetViews>
    <sheetView view="pageLayout" zoomScaleNormal="100" workbookViewId="0">
      <selection activeCell="C38" sqref="C38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08" t="s">
        <v>100</v>
      </c>
      <c r="B1" s="309"/>
      <c r="C1" s="309"/>
      <c r="D1" s="309"/>
      <c r="E1" s="309"/>
      <c r="F1" s="309"/>
      <c r="G1" s="309"/>
      <c r="H1" s="309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 t="s">
        <v>2</v>
      </c>
      <c r="E3" s="15"/>
      <c r="F3" s="7"/>
      <c r="G3" s="7"/>
      <c r="H3" s="8"/>
    </row>
    <row r="4" spans="1:8" x14ac:dyDescent="0.25">
      <c r="A4" s="9"/>
      <c r="B4" s="10" t="s">
        <v>122</v>
      </c>
      <c r="C4" s="18" t="str">
        <f>'CATAWISSA TWP'!C4</f>
        <v>GAIL ZAMBOR SCHUERCH</v>
      </c>
      <c r="D4" s="10">
        <v>8</v>
      </c>
      <c r="E4" s="16"/>
      <c r="F4" s="11"/>
      <c r="G4" s="11"/>
      <c r="H4" s="12"/>
    </row>
    <row r="5" spans="1:8" x14ac:dyDescent="0.25">
      <c r="A5" s="9"/>
      <c r="B5" s="10" t="s">
        <v>114</v>
      </c>
      <c r="C5" s="18" t="str">
        <f>'CATAWISSA TWP'!C5</f>
        <v>BRENDA J CREASY</v>
      </c>
      <c r="D5" s="10">
        <v>11</v>
      </c>
      <c r="E5" s="16"/>
      <c r="F5" s="11"/>
      <c r="G5" s="11"/>
      <c r="H5" s="12"/>
    </row>
    <row r="6" spans="1:8" x14ac:dyDescent="0.25">
      <c r="A6" s="9"/>
      <c r="B6" s="13" t="s">
        <v>106</v>
      </c>
      <c r="C6" s="18" t="str">
        <f>'CATAWISSA TWP'!C6</f>
        <v>MIKE YEAGER</v>
      </c>
      <c r="D6" s="10">
        <v>8</v>
      </c>
      <c r="E6" s="16"/>
      <c r="F6" s="11"/>
      <c r="G6" s="11"/>
      <c r="H6" s="12"/>
    </row>
    <row r="7" spans="1:8" x14ac:dyDescent="0.25">
      <c r="A7" s="9"/>
      <c r="B7" s="10"/>
      <c r="C7" s="18" t="str">
        <f>'CATAWISSA TWP'!C7</f>
        <v>JOSEPH KLEBON</v>
      </c>
      <c r="D7" s="10">
        <v>8</v>
      </c>
      <c r="E7" s="16"/>
      <c r="F7" s="11"/>
      <c r="G7" s="11"/>
      <c r="H7" s="12"/>
    </row>
    <row r="8" spans="1:8" x14ac:dyDescent="0.25">
      <c r="A8" s="9"/>
      <c r="B8" s="10"/>
      <c r="C8" s="18" t="str">
        <f>'CATAWISSA TWP'!C8</f>
        <v>ROBERT LUNGER</v>
      </c>
      <c r="D8" s="10">
        <v>10</v>
      </c>
      <c r="E8" s="16"/>
      <c r="F8" s="11"/>
      <c r="G8" s="11"/>
      <c r="H8" s="12"/>
    </row>
    <row r="9" spans="1:8" x14ac:dyDescent="0.25">
      <c r="A9" s="9"/>
      <c r="B9" s="10"/>
      <c r="C9" s="60" t="s">
        <v>464</v>
      </c>
      <c r="D9" s="60">
        <v>2</v>
      </c>
      <c r="E9" s="16"/>
      <c r="F9" s="11"/>
      <c r="G9" s="11"/>
      <c r="H9" s="12"/>
    </row>
    <row r="10" spans="1:8" x14ac:dyDescent="0.25">
      <c r="A10" s="9"/>
      <c r="B10" s="10"/>
      <c r="C10" s="60" t="s">
        <v>602</v>
      </c>
      <c r="D10" s="60">
        <v>1</v>
      </c>
      <c r="E10" s="16"/>
      <c r="F10" s="11"/>
      <c r="G10" s="11"/>
      <c r="H10" s="12"/>
    </row>
    <row r="11" spans="1:8" x14ac:dyDescent="0.25">
      <c r="A11" s="9"/>
      <c r="B11" s="10"/>
      <c r="C11" s="60" t="s">
        <v>603</v>
      </c>
      <c r="D11" s="60">
        <v>1</v>
      </c>
      <c r="E11" s="16"/>
      <c r="F11" s="11"/>
      <c r="G11" s="11"/>
      <c r="H11" s="12"/>
    </row>
    <row r="12" spans="1:8" x14ac:dyDescent="0.25">
      <c r="A12" s="9"/>
      <c r="B12" s="10"/>
      <c r="C12" s="60" t="s">
        <v>604</v>
      </c>
      <c r="D12" s="60">
        <v>1</v>
      </c>
      <c r="E12" s="16"/>
      <c r="F12" s="11"/>
      <c r="G12" s="11"/>
      <c r="H12" s="12"/>
    </row>
    <row r="13" spans="1:8" x14ac:dyDescent="0.25">
      <c r="A13" s="9"/>
      <c r="B13" s="10"/>
      <c r="C13" s="60"/>
      <c r="D13" s="10"/>
      <c r="E13" s="16"/>
      <c r="F13" s="11"/>
      <c r="G13" s="11"/>
      <c r="H13" s="12"/>
    </row>
    <row r="14" spans="1:8" x14ac:dyDescent="0.25">
      <c r="A14" s="9"/>
      <c r="B14" s="10"/>
      <c r="C14" s="60"/>
      <c r="D14" s="58"/>
      <c r="E14" s="59"/>
      <c r="F14" s="11"/>
      <c r="G14" s="11"/>
      <c r="H14" s="12"/>
    </row>
    <row r="15" spans="1:8" x14ac:dyDescent="0.25">
      <c r="A15" s="9"/>
      <c r="B15" s="10"/>
      <c r="C15" s="60"/>
      <c r="D15" s="10"/>
      <c r="E15" s="16"/>
      <c r="F15" s="11"/>
      <c r="G15" s="11"/>
      <c r="H15" s="12"/>
    </row>
    <row r="16" spans="1:8" x14ac:dyDescent="0.25">
      <c r="A16" s="9"/>
      <c r="B16" s="10"/>
      <c r="C16" s="60"/>
      <c r="D16" s="10"/>
      <c r="E16" s="16"/>
      <c r="F16" s="11"/>
      <c r="G16" s="11"/>
      <c r="H16" s="12"/>
    </row>
    <row r="17" spans="1:8" x14ac:dyDescent="0.25">
      <c r="A17" s="9"/>
      <c r="B17" s="10"/>
      <c r="C17" s="60"/>
      <c r="D17" s="10"/>
      <c r="E17" s="16"/>
      <c r="F17" s="11"/>
      <c r="G17" s="11"/>
      <c r="H17" s="12"/>
    </row>
    <row r="18" spans="1:8" x14ac:dyDescent="0.25">
      <c r="A18" s="9"/>
      <c r="B18" s="10" t="s">
        <v>7</v>
      </c>
      <c r="C18" s="60" t="s">
        <v>605</v>
      </c>
      <c r="D18" s="58">
        <v>1</v>
      </c>
      <c r="E18" s="59"/>
      <c r="F18" s="11"/>
      <c r="G18" s="11"/>
      <c r="H18" s="12"/>
    </row>
    <row r="19" spans="1:8" x14ac:dyDescent="0.25">
      <c r="A19" s="9"/>
      <c r="B19" s="13" t="s">
        <v>4</v>
      </c>
      <c r="C19" s="60" t="s">
        <v>606</v>
      </c>
      <c r="D19" s="10">
        <v>1</v>
      </c>
      <c r="E19" s="16"/>
      <c r="F19" s="11"/>
      <c r="G19" s="11"/>
      <c r="H19" s="12"/>
    </row>
    <row r="20" spans="1:8" x14ac:dyDescent="0.25">
      <c r="A20" s="9"/>
      <c r="B20" s="10"/>
      <c r="C20" s="60"/>
      <c r="D20" s="10"/>
      <c r="E20" s="16"/>
      <c r="F20" s="11"/>
      <c r="G20" s="11"/>
      <c r="H20" s="12"/>
    </row>
    <row r="21" spans="1:8" x14ac:dyDescent="0.25">
      <c r="A21" s="9"/>
      <c r="B21" s="10"/>
      <c r="C21" s="60"/>
      <c r="D21" s="10"/>
      <c r="E21" s="16"/>
      <c r="F21" s="11"/>
      <c r="G21" s="11"/>
      <c r="H21" s="12"/>
    </row>
    <row r="22" spans="1:8" x14ac:dyDescent="0.25">
      <c r="A22" s="9"/>
      <c r="B22" s="10"/>
      <c r="C22" s="60"/>
      <c r="D22" s="10"/>
      <c r="E22" s="16"/>
      <c r="F22" s="11"/>
      <c r="G22" s="11"/>
      <c r="H22" s="12"/>
    </row>
    <row r="23" spans="1:8" x14ac:dyDescent="0.25">
      <c r="A23" s="9"/>
      <c r="B23" s="13"/>
      <c r="C23" s="60"/>
      <c r="D23" s="10"/>
      <c r="E23" s="16"/>
      <c r="F23" s="11"/>
      <c r="G23" s="11"/>
      <c r="H23" s="12"/>
    </row>
    <row r="24" spans="1:8" x14ac:dyDescent="0.25">
      <c r="A24" s="9"/>
      <c r="B24" s="10" t="s">
        <v>31</v>
      </c>
      <c r="C24" s="60" t="s">
        <v>607</v>
      </c>
      <c r="D24" s="10">
        <v>1</v>
      </c>
      <c r="E24" s="16"/>
      <c r="F24" s="11"/>
      <c r="G24" s="11"/>
      <c r="H24" s="12"/>
    </row>
    <row r="25" spans="1:8" x14ac:dyDescent="0.25">
      <c r="A25" s="9"/>
      <c r="B25" s="13" t="s">
        <v>4</v>
      </c>
      <c r="C25" s="60"/>
      <c r="D25" s="10"/>
      <c r="E25" s="16"/>
      <c r="F25" s="11"/>
      <c r="G25" s="11"/>
      <c r="H25" s="12"/>
    </row>
    <row r="26" spans="1:8" x14ac:dyDescent="0.25">
      <c r="A26" s="9"/>
      <c r="B26" s="10"/>
      <c r="C26" s="60"/>
      <c r="D26" s="10"/>
      <c r="E26" s="16"/>
      <c r="F26" s="11"/>
      <c r="G26" s="11"/>
      <c r="H26" s="12"/>
    </row>
    <row r="27" spans="1:8" x14ac:dyDescent="0.25">
      <c r="A27" s="9"/>
      <c r="B27" s="13"/>
      <c r="C27" s="60"/>
      <c r="D27" s="10"/>
      <c r="E27" s="16"/>
      <c r="F27" s="11"/>
      <c r="G27" s="11"/>
      <c r="H27" s="12"/>
    </row>
    <row r="28" spans="1:8" x14ac:dyDescent="0.25">
      <c r="A28" s="9"/>
      <c r="B28" s="10"/>
      <c r="C28" s="60"/>
      <c r="D28" s="10"/>
      <c r="E28" s="16"/>
      <c r="F28" s="11"/>
      <c r="G28" s="11"/>
      <c r="H28" s="12"/>
    </row>
    <row r="29" spans="1:8" x14ac:dyDescent="0.25">
      <c r="A29" s="9"/>
      <c r="B29" s="10"/>
      <c r="C29" s="60"/>
      <c r="D29" s="10"/>
      <c r="E29" s="16"/>
      <c r="F29" s="11"/>
      <c r="G29" s="11"/>
      <c r="H29" s="12"/>
    </row>
    <row r="30" spans="1:8" x14ac:dyDescent="0.25">
      <c r="A30" s="9"/>
      <c r="B30" s="10"/>
      <c r="C30" s="60"/>
      <c r="D30" s="10"/>
      <c r="E30" s="16"/>
      <c r="F30" s="11"/>
      <c r="G30" s="11"/>
      <c r="H30" s="12"/>
    </row>
    <row r="31" spans="1:8" x14ac:dyDescent="0.25">
      <c r="A31" s="9"/>
      <c r="B31" s="10" t="s">
        <v>28</v>
      </c>
      <c r="C31" s="60" t="s">
        <v>605</v>
      </c>
      <c r="D31" s="10">
        <v>1</v>
      </c>
      <c r="E31" s="16"/>
      <c r="F31" s="11"/>
      <c r="G31" s="11"/>
      <c r="H31" s="12"/>
    </row>
    <row r="32" spans="1:8" x14ac:dyDescent="0.25">
      <c r="A32" s="9"/>
      <c r="B32" s="13" t="s">
        <v>5</v>
      </c>
      <c r="C32" s="60"/>
      <c r="D32" s="10"/>
      <c r="E32" s="16"/>
      <c r="F32" s="11"/>
      <c r="G32" s="11"/>
      <c r="H32" s="12"/>
    </row>
    <row r="33" spans="1:8" x14ac:dyDescent="0.25">
      <c r="A33" s="9"/>
      <c r="B33" s="13"/>
      <c r="C33" s="60"/>
      <c r="D33" s="10"/>
      <c r="E33" s="16"/>
      <c r="F33" s="11"/>
      <c r="G33" s="11"/>
      <c r="H33" s="12"/>
    </row>
    <row r="34" spans="1:8" x14ac:dyDescent="0.25">
      <c r="A34" s="9"/>
      <c r="B34" s="13"/>
      <c r="C34" s="60"/>
      <c r="D34" s="10"/>
      <c r="E34" s="16"/>
      <c r="F34" s="11"/>
      <c r="G34" s="11"/>
      <c r="H34" s="12"/>
    </row>
    <row r="35" spans="1:8" x14ac:dyDescent="0.25">
      <c r="A35" s="9"/>
      <c r="B35" s="10"/>
      <c r="C35" s="60"/>
      <c r="D35" s="10"/>
      <c r="E35" s="16"/>
      <c r="F35" s="11"/>
      <c r="G35" s="11"/>
      <c r="H35" s="12"/>
    </row>
    <row r="36" spans="1:8" x14ac:dyDescent="0.25">
      <c r="A36" s="9"/>
      <c r="B36" s="10"/>
      <c r="C36" s="60"/>
      <c r="D36" s="10"/>
      <c r="E36" s="16"/>
      <c r="F36" s="11"/>
      <c r="G36" s="11"/>
      <c r="H36" s="12"/>
    </row>
    <row r="37" spans="1:8" x14ac:dyDescent="0.25">
      <c r="A37" s="9"/>
      <c r="B37" s="10" t="s">
        <v>160</v>
      </c>
      <c r="C37" s="60"/>
      <c r="D37" s="10"/>
      <c r="E37" s="16"/>
      <c r="F37" s="11"/>
      <c r="G37" s="11"/>
      <c r="H37" s="12"/>
    </row>
    <row r="38" spans="1:8" x14ac:dyDescent="0.25">
      <c r="A38" s="9"/>
      <c r="B38" s="13" t="s">
        <v>5</v>
      </c>
      <c r="C38" s="60"/>
      <c r="D38" s="10"/>
      <c r="E38" s="16"/>
      <c r="F38" s="11"/>
      <c r="G38" s="11"/>
      <c r="H38" s="12"/>
    </row>
    <row r="39" spans="1:8" x14ac:dyDescent="0.25">
      <c r="A39" s="9"/>
      <c r="B39" s="13"/>
      <c r="C39" s="60"/>
      <c r="D39" s="10"/>
      <c r="E39" s="16"/>
      <c r="F39" s="11"/>
      <c r="G39" s="11"/>
      <c r="H39" s="12"/>
    </row>
    <row r="40" spans="1:8" x14ac:dyDescent="0.25">
      <c r="A40" s="9"/>
      <c r="B40" s="10"/>
      <c r="C40" s="60"/>
      <c r="D40" s="10"/>
      <c r="E40" s="16"/>
      <c r="F40" s="11"/>
      <c r="G40" s="11"/>
      <c r="H40" s="12"/>
    </row>
    <row r="41" spans="1:8" x14ac:dyDescent="0.25">
      <c r="A41" s="9"/>
      <c r="B41" s="13"/>
      <c r="C41" s="60"/>
      <c r="D41" s="10"/>
      <c r="E41" s="16"/>
      <c r="F41" s="11"/>
      <c r="G41" s="11"/>
      <c r="H41" s="12"/>
    </row>
    <row r="42" spans="1:8" x14ac:dyDescent="0.25">
      <c r="A42" s="9"/>
      <c r="B42" s="13"/>
      <c r="C42" s="60"/>
      <c r="D42" s="10"/>
      <c r="E42" s="16"/>
      <c r="F42" s="11"/>
      <c r="G42" s="11"/>
      <c r="H42" s="12"/>
    </row>
    <row r="43" spans="1:8" x14ac:dyDescent="0.25">
      <c r="A43" s="9"/>
      <c r="B43" s="10" t="s">
        <v>163</v>
      </c>
      <c r="C43" s="60" t="s">
        <v>608</v>
      </c>
      <c r="D43" s="10">
        <v>1</v>
      </c>
      <c r="E43" s="16"/>
      <c r="F43" s="11"/>
      <c r="G43" s="11"/>
      <c r="H43" s="12"/>
    </row>
    <row r="44" spans="1:8" x14ac:dyDescent="0.25">
      <c r="A44" s="9"/>
      <c r="B44" s="13" t="s">
        <v>5</v>
      </c>
      <c r="C44" s="60"/>
      <c r="D44" s="10"/>
      <c r="E44" s="16"/>
      <c r="F44" s="11"/>
      <c r="G44" s="11"/>
      <c r="H44" s="12"/>
    </row>
    <row r="45" spans="1:8" x14ac:dyDescent="0.25">
      <c r="A45" s="9"/>
      <c r="B45" s="13"/>
      <c r="C45" s="60"/>
      <c r="D45" s="10"/>
      <c r="E45" s="16"/>
      <c r="F45" s="11"/>
      <c r="G45" s="11"/>
      <c r="H45" s="12"/>
    </row>
    <row r="46" spans="1:8" x14ac:dyDescent="0.25">
      <c r="A46" s="9"/>
      <c r="B46" s="13"/>
      <c r="C46" s="60"/>
      <c r="D46" s="10"/>
      <c r="E46" s="16"/>
      <c r="F46" s="11"/>
      <c r="G46" s="11"/>
      <c r="H46" s="12"/>
    </row>
    <row r="47" spans="1:8" x14ac:dyDescent="0.25">
      <c r="A47" s="9"/>
      <c r="B47" s="13"/>
      <c r="C47" s="60"/>
      <c r="D47" s="10"/>
      <c r="E47" s="16"/>
      <c r="F47" s="11"/>
      <c r="G47" s="11"/>
      <c r="H47" s="12"/>
    </row>
    <row r="48" spans="1:8" x14ac:dyDescent="0.25">
      <c r="A48" s="9"/>
      <c r="B48" s="13"/>
      <c r="C48" s="60"/>
      <c r="D48" s="10"/>
      <c r="E48" s="16"/>
      <c r="F48" s="11"/>
      <c r="G48" s="11"/>
      <c r="H48" s="12"/>
    </row>
    <row r="49" spans="1:8" x14ac:dyDescent="0.25">
      <c r="A49" s="9"/>
      <c r="B49" s="13"/>
      <c r="C49" s="60"/>
      <c r="D49" s="10"/>
      <c r="E49" s="16"/>
      <c r="F49" s="11"/>
      <c r="G49" s="11"/>
      <c r="H49" s="12"/>
    </row>
    <row r="50" spans="1:8" x14ac:dyDescent="0.25">
      <c r="A50" s="9"/>
      <c r="B50" s="13"/>
      <c r="C50" s="60"/>
      <c r="D50" s="10"/>
      <c r="E50" s="16"/>
      <c r="F50" s="11"/>
      <c r="G50" s="11"/>
      <c r="H50" s="12"/>
    </row>
    <row r="51" spans="1:8" x14ac:dyDescent="0.25">
      <c r="A51" s="9"/>
      <c r="B51" s="13"/>
      <c r="C51" s="60"/>
      <c r="D51" s="10"/>
      <c r="E51" s="16"/>
      <c r="F51" s="11"/>
      <c r="G51" s="11"/>
      <c r="H51" s="12"/>
    </row>
    <row r="52" spans="1:8" x14ac:dyDescent="0.25">
      <c r="A52" s="9"/>
      <c r="B52" s="13"/>
      <c r="C52" s="60"/>
      <c r="D52" s="10"/>
      <c r="E52" s="16"/>
      <c r="F52" s="11"/>
      <c r="G52" s="11"/>
      <c r="H52" s="12"/>
    </row>
    <row r="53" spans="1:8" x14ac:dyDescent="0.25">
      <c r="A53" s="9"/>
      <c r="B53" s="10"/>
      <c r="C53" s="60"/>
      <c r="D53" s="10"/>
      <c r="E53" s="16"/>
      <c r="F53" s="11"/>
      <c r="G53" s="11"/>
      <c r="H53" s="12"/>
    </row>
    <row r="54" spans="1:8" x14ac:dyDescent="0.25">
      <c r="A54" s="9"/>
      <c r="B54" s="10"/>
      <c r="C54" s="60"/>
      <c r="D54" s="10"/>
      <c r="E54" s="16"/>
      <c r="F54" s="11"/>
      <c r="G54" s="11"/>
      <c r="H54" s="12"/>
    </row>
    <row r="55" spans="1:8" x14ac:dyDescent="0.25">
      <c r="A55" s="9"/>
      <c r="B55" s="10"/>
      <c r="C55" s="60"/>
      <c r="D55" s="10"/>
      <c r="E55" s="16"/>
      <c r="F55" s="11"/>
      <c r="G55" s="11"/>
      <c r="H55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63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145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01" t="s">
        <v>147</v>
      </c>
      <c r="E3" s="7" t="s">
        <v>139</v>
      </c>
      <c r="F3" s="7"/>
      <c r="G3" s="8" t="s">
        <v>32</v>
      </c>
    </row>
    <row r="4" spans="1:7" x14ac:dyDescent="0.25">
      <c r="A4" s="9"/>
      <c r="B4" s="10" t="s">
        <v>126</v>
      </c>
      <c r="C4" s="93" t="s">
        <v>269</v>
      </c>
      <c r="D4" s="16">
        <v>75</v>
      </c>
      <c r="E4" s="11">
        <v>74</v>
      </c>
      <c r="F4" s="11"/>
      <c r="G4" s="12">
        <f>SUM(D4:F4)</f>
        <v>149</v>
      </c>
    </row>
    <row r="5" spans="1:7" x14ac:dyDescent="0.25">
      <c r="A5" s="9"/>
      <c r="B5" s="10" t="s">
        <v>114</v>
      </c>
      <c r="C5" s="93" t="s">
        <v>270</v>
      </c>
      <c r="D5" s="16">
        <v>90</v>
      </c>
      <c r="E5" s="11">
        <v>84</v>
      </c>
      <c r="F5" s="11"/>
      <c r="G5" s="12">
        <f t="shared" ref="G5:G54" si="0">SUM(D5:F5)</f>
        <v>174</v>
      </c>
    </row>
    <row r="6" spans="1:7" x14ac:dyDescent="0.25">
      <c r="A6" s="9"/>
      <c r="B6" s="9" t="s">
        <v>13</v>
      </c>
      <c r="C6" s="60" t="s">
        <v>609</v>
      </c>
      <c r="D6" s="16">
        <v>1</v>
      </c>
      <c r="E6" s="11"/>
      <c r="F6" s="11"/>
      <c r="G6" s="12">
        <f t="shared" si="0"/>
        <v>1</v>
      </c>
    </row>
    <row r="7" spans="1:7" x14ac:dyDescent="0.25">
      <c r="A7" s="9"/>
      <c r="B7" s="13" t="s">
        <v>26</v>
      </c>
      <c r="C7" s="60" t="s">
        <v>610</v>
      </c>
      <c r="D7" s="16">
        <v>1</v>
      </c>
      <c r="E7" s="11"/>
      <c r="F7" s="11"/>
      <c r="G7" s="12">
        <f t="shared" si="0"/>
        <v>1</v>
      </c>
    </row>
    <row r="8" spans="1:7" x14ac:dyDescent="0.25">
      <c r="A8" s="9"/>
      <c r="B8" s="10"/>
      <c r="C8" s="60" t="s">
        <v>618</v>
      </c>
      <c r="D8" s="16"/>
      <c r="E8" s="11">
        <v>1</v>
      </c>
      <c r="F8" s="11"/>
      <c r="G8" s="12">
        <f t="shared" si="0"/>
        <v>1</v>
      </c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 t="s">
        <v>146</v>
      </c>
      <c r="C12" s="60" t="s">
        <v>611</v>
      </c>
      <c r="D12" s="16">
        <v>1</v>
      </c>
      <c r="E12" s="11"/>
      <c r="F12" s="11"/>
      <c r="G12" s="12">
        <f t="shared" si="0"/>
        <v>1</v>
      </c>
    </row>
    <row r="13" spans="1:7" x14ac:dyDescent="0.25">
      <c r="A13" s="9"/>
      <c r="B13" s="13" t="s">
        <v>4</v>
      </c>
      <c r="C13" s="60" t="s">
        <v>612</v>
      </c>
      <c r="D13" s="59">
        <v>1</v>
      </c>
      <c r="E13" s="11"/>
      <c r="F13" s="11"/>
      <c r="G13" s="12">
        <f t="shared" si="0"/>
        <v>1</v>
      </c>
    </row>
    <row r="14" spans="1:7" x14ac:dyDescent="0.25">
      <c r="A14" s="9"/>
      <c r="B14" s="10"/>
      <c r="C14" s="60" t="s">
        <v>532</v>
      </c>
      <c r="D14" s="16">
        <v>1</v>
      </c>
      <c r="E14" s="11"/>
      <c r="F14" s="11"/>
      <c r="G14" s="12">
        <f t="shared" si="0"/>
        <v>1</v>
      </c>
    </row>
    <row r="15" spans="1:7" x14ac:dyDescent="0.25">
      <c r="A15" s="9"/>
      <c r="B15" s="13"/>
      <c r="C15" s="60" t="s">
        <v>613</v>
      </c>
      <c r="D15" s="16">
        <v>1</v>
      </c>
      <c r="E15" s="11"/>
      <c r="F15" s="11"/>
      <c r="G15" s="12">
        <f t="shared" si="0"/>
        <v>1</v>
      </c>
    </row>
    <row r="16" spans="1:7" x14ac:dyDescent="0.25">
      <c r="A16" s="9"/>
      <c r="B16" s="10"/>
      <c r="C16" s="60" t="s">
        <v>619</v>
      </c>
      <c r="D16" s="16"/>
      <c r="E16" s="11">
        <v>1</v>
      </c>
      <c r="F16" s="11"/>
      <c r="G16" s="12">
        <f t="shared" si="0"/>
        <v>1</v>
      </c>
    </row>
    <row r="17" spans="1:7" x14ac:dyDescent="0.25">
      <c r="A17" s="9"/>
      <c r="B17" s="10"/>
      <c r="C17" s="60" t="s">
        <v>620</v>
      </c>
      <c r="D17" s="16"/>
      <c r="E17" s="11">
        <v>1</v>
      </c>
      <c r="F17" s="11"/>
      <c r="G17" s="12">
        <f t="shared" si="0"/>
        <v>1</v>
      </c>
    </row>
    <row r="18" spans="1:7" x14ac:dyDescent="0.25">
      <c r="A18" s="9"/>
      <c r="B18" s="13"/>
      <c r="C18" s="60" t="s">
        <v>621</v>
      </c>
      <c r="D18" s="16"/>
      <c r="E18" s="11">
        <v>1</v>
      </c>
      <c r="F18" s="11"/>
      <c r="G18" s="12">
        <f t="shared" si="0"/>
        <v>1</v>
      </c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 t="s">
        <v>3</v>
      </c>
      <c r="C22" s="18" t="s">
        <v>267</v>
      </c>
      <c r="D22" s="16">
        <v>96</v>
      </c>
      <c r="E22" s="11">
        <v>92</v>
      </c>
      <c r="F22" s="11"/>
      <c r="G22" s="12">
        <f t="shared" si="0"/>
        <v>188</v>
      </c>
    </row>
    <row r="23" spans="1:7" x14ac:dyDescent="0.25">
      <c r="A23" s="9"/>
      <c r="B23" s="13" t="s">
        <v>183</v>
      </c>
      <c r="C23" s="60" t="s">
        <v>609</v>
      </c>
      <c r="D23" s="16">
        <v>1</v>
      </c>
      <c r="E23" s="11"/>
      <c r="F23" s="11"/>
      <c r="G23" s="12">
        <f t="shared" si="0"/>
        <v>1</v>
      </c>
    </row>
    <row r="24" spans="1:7" x14ac:dyDescent="0.25">
      <c r="A24" s="9"/>
      <c r="B24" s="13"/>
      <c r="C24" s="60" t="s">
        <v>622</v>
      </c>
      <c r="D24" s="16"/>
      <c r="E24" s="11">
        <v>3</v>
      </c>
      <c r="F24" s="11"/>
      <c r="G24" s="12">
        <f t="shared" si="0"/>
        <v>3</v>
      </c>
    </row>
    <row r="25" spans="1:7" x14ac:dyDescent="0.25">
      <c r="A25" s="9"/>
      <c r="B25" s="10"/>
      <c r="C25" s="60" t="s">
        <v>621</v>
      </c>
      <c r="D25" s="16"/>
      <c r="E25" s="11">
        <v>1</v>
      </c>
      <c r="F25" s="11"/>
      <c r="G25" s="12">
        <f t="shared" si="0"/>
        <v>1</v>
      </c>
    </row>
    <row r="26" spans="1:7" x14ac:dyDescent="0.25">
      <c r="A26" s="9"/>
      <c r="B26" s="13"/>
      <c r="C26" s="60" t="s">
        <v>623</v>
      </c>
      <c r="D26" s="16"/>
      <c r="E26" s="11">
        <v>1</v>
      </c>
      <c r="F26" s="11"/>
      <c r="G26" s="12">
        <f t="shared" si="0"/>
        <v>1</v>
      </c>
    </row>
    <row r="27" spans="1:7" x14ac:dyDescent="0.25">
      <c r="A27" s="9"/>
      <c r="B27" s="10"/>
      <c r="C27" s="60" t="s">
        <v>619</v>
      </c>
      <c r="D27" s="16"/>
      <c r="E27" s="11">
        <v>1</v>
      </c>
      <c r="F27" s="11"/>
      <c r="G27" s="12">
        <f t="shared" si="0"/>
        <v>1</v>
      </c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 t="s">
        <v>28</v>
      </c>
      <c r="C30" s="60" t="s">
        <v>614</v>
      </c>
      <c r="D30" s="16">
        <v>4</v>
      </c>
      <c r="E30" s="11">
        <v>2</v>
      </c>
      <c r="F30" s="11"/>
      <c r="G30" s="12">
        <f t="shared" si="0"/>
        <v>6</v>
      </c>
    </row>
    <row r="31" spans="1:7" x14ac:dyDescent="0.25">
      <c r="A31" s="9"/>
      <c r="B31" s="13" t="s">
        <v>5</v>
      </c>
      <c r="C31" s="60" t="s">
        <v>609</v>
      </c>
      <c r="D31" s="16">
        <v>1</v>
      </c>
      <c r="E31" s="11"/>
      <c r="F31" s="11"/>
      <c r="G31" s="12">
        <f t="shared" si="0"/>
        <v>1</v>
      </c>
    </row>
    <row r="32" spans="1:7" x14ac:dyDescent="0.25">
      <c r="A32" s="9"/>
      <c r="B32" s="13"/>
      <c r="C32" s="60" t="s">
        <v>624</v>
      </c>
      <c r="D32" s="16"/>
      <c r="E32" s="11">
        <v>1</v>
      </c>
      <c r="F32" s="11"/>
      <c r="G32" s="12">
        <f t="shared" si="0"/>
        <v>1</v>
      </c>
    </row>
    <row r="33" spans="1:7" x14ac:dyDescent="0.25">
      <c r="A33" s="9"/>
      <c r="B33" s="13"/>
      <c r="C33" s="60" t="s">
        <v>621</v>
      </c>
      <c r="D33" s="16"/>
      <c r="E33" s="11">
        <v>1</v>
      </c>
      <c r="F33" s="11"/>
      <c r="G33" s="12">
        <f t="shared" si="0"/>
        <v>1</v>
      </c>
    </row>
    <row r="34" spans="1:7" x14ac:dyDescent="0.25">
      <c r="A34" s="9"/>
      <c r="B34" s="10"/>
      <c r="C34" s="60" t="s">
        <v>625</v>
      </c>
      <c r="D34" s="16"/>
      <c r="E34" s="11">
        <v>1</v>
      </c>
      <c r="F34" s="11"/>
      <c r="G34" s="12">
        <f t="shared" si="0"/>
        <v>1</v>
      </c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 t="s">
        <v>160</v>
      </c>
      <c r="C36" s="60" t="s">
        <v>609</v>
      </c>
      <c r="D36" s="16">
        <v>1</v>
      </c>
      <c r="E36" s="11"/>
      <c r="F36" s="11"/>
      <c r="G36" s="12">
        <f t="shared" si="0"/>
        <v>1</v>
      </c>
    </row>
    <row r="37" spans="1:7" x14ac:dyDescent="0.25">
      <c r="A37" s="9"/>
      <c r="B37" s="13" t="s">
        <v>5</v>
      </c>
      <c r="C37" s="60" t="s">
        <v>615</v>
      </c>
      <c r="D37" s="16">
        <v>2</v>
      </c>
      <c r="E37" s="11"/>
      <c r="F37" s="11"/>
      <c r="G37" s="12">
        <f t="shared" si="0"/>
        <v>2</v>
      </c>
    </row>
    <row r="38" spans="1:7" x14ac:dyDescent="0.25">
      <c r="A38" s="9"/>
      <c r="B38" s="13"/>
      <c r="C38" s="60" t="s">
        <v>614</v>
      </c>
      <c r="D38" s="16">
        <v>1</v>
      </c>
      <c r="E38" s="11"/>
      <c r="F38" s="11"/>
      <c r="G38" s="12">
        <f t="shared" si="0"/>
        <v>1</v>
      </c>
    </row>
    <row r="39" spans="1:7" x14ac:dyDescent="0.25">
      <c r="A39" s="9"/>
      <c r="B39" s="10"/>
      <c r="C39" s="60" t="s">
        <v>616</v>
      </c>
      <c r="D39" s="16">
        <v>1</v>
      </c>
      <c r="E39" s="11"/>
      <c r="F39" s="11"/>
      <c r="G39" s="12">
        <f t="shared" si="0"/>
        <v>1</v>
      </c>
    </row>
    <row r="40" spans="1:7" x14ac:dyDescent="0.25">
      <c r="A40" s="9"/>
      <c r="B40" s="13"/>
      <c r="C40" s="60" t="s">
        <v>626</v>
      </c>
      <c r="D40" s="16"/>
      <c r="E40" s="11">
        <v>4</v>
      </c>
      <c r="F40" s="11"/>
      <c r="G40" s="12">
        <f t="shared" si="0"/>
        <v>4</v>
      </c>
    </row>
    <row r="41" spans="1:7" x14ac:dyDescent="0.25">
      <c r="A41" s="9"/>
      <c r="B41" s="13"/>
      <c r="C41" s="60" t="s">
        <v>621</v>
      </c>
      <c r="D41" s="16"/>
      <c r="E41" s="11">
        <v>1</v>
      </c>
      <c r="F41" s="11"/>
      <c r="G41" s="12">
        <f t="shared" si="0"/>
        <v>1</v>
      </c>
    </row>
    <row r="42" spans="1:7" x14ac:dyDescent="0.25">
      <c r="A42" s="9"/>
      <c r="B42" s="13"/>
      <c r="C42" s="60" t="s">
        <v>627</v>
      </c>
      <c r="D42" s="16"/>
      <c r="E42" s="11">
        <v>2</v>
      </c>
      <c r="F42" s="11"/>
      <c r="G42" s="12">
        <f t="shared" si="0"/>
        <v>2</v>
      </c>
    </row>
    <row r="43" spans="1:7" x14ac:dyDescent="0.25">
      <c r="A43" s="9"/>
      <c r="B43" s="13"/>
      <c r="C43" s="60" t="s">
        <v>628</v>
      </c>
      <c r="D43" s="16"/>
      <c r="E43" s="11">
        <v>1</v>
      </c>
      <c r="F43" s="11"/>
      <c r="G43" s="12">
        <f t="shared" si="0"/>
        <v>1</v>
      </c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3"/>
      <c r="C46" s="18"/>
      <c r="D46" s="16"/>
      <c r="E46" s="11"/>
      <c r="F46" s="11"/>
      <c r="G46" s="12"/>
    </row>
    <row r="47" spans="1:7" x14ac:dyDescent="0.25">
      <c r="A47" s="9"/>
      <c r="B47" s="10" t="s">
        <v>163</v>
      </c>
      <c r="C47" s="60" t="s">
        <v>609</v>
      </c>
      <c r="D47" s="16">
        <v>2</v>
      </c>
      <c r="E47" s="11"/>
      <c r="F47" s="11"/>
      <c r="G47" s="12">
        <f t="shared" si="0"/>
        <v>2</v>
      </c>
    </row>
    <row r="48" spans="1:7" x14ac:dyDescent="0.25">
      <c r="A48" s="9"/>
      <c r="B48" s="13" t="s">
        <v>5</v>
      </c>
      <c r="C48" s="60" t="s">
        <v>612</v>
      </c>
      <c r="D48" s="16">
        <v>1</v>
      </c>
      <c r="E48" s="11"/>
      <c r="F48" s="11"/>
      <c r="G48" s="12">
        <f t="shared" si="0"/>
        <v>1</v>
      </c>
    </row>
    <row r="49" spans="1:7" x14ac:dyDescent="0.25">
      <c r="A49" s="9"/>
      <c r="B49" s="10"/>
      <c r="C49" s="60" t="s">
        <v>617</v>
      </c>
      <c r="D49" s="16">
        <v>1</v>
      </c>
      <c r="E49" s="11"/>
      <c r="F49" s="11"/>
      <c r="G49" s="12">
        <f t="shared" si="0"/>
        <v>1</v>
      </c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18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 t="s">
        <v>139</v>
      </c>
      <c r="C54" s="18" t="s">
        <v>268</v>
      </c>
      <c r="D54" s="16"/>
      <c r="E54" s="11">
        <v>94</v>
      </c>
      <c r="F54" s="11"/>
      <c r="G54" s="12">
        <f t="shared" si="0"/>
        <v>94</v>
      </c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6"/>
  <sheetViews>
    <sheetView view="pageLayout" zoomScaleNormal="100" workbookViewId="0">
      <selection activeCell="D47" sqref="D47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191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">
        <v>255</v>
      </c>
      <c r="D4" s="59">
        <v>41</v>
      </c>
      <c r="E4" s="11"/>
      <c r="F4" s="11"/>
      <c r="G4" s="12"/>
    </row>
    <row r="5" spans="1:7" x14ac:dyDescent="0.25">
      <c r="A5" s="9"/>
      <c r="B5" s="10" t="s">
        <v>114</v>
      </c>
      <c r="C5" s="93"/>
      <c r="D5" s="59"/>
      <c r="E5" s="11"/>
      <c r="F5" s="11"/>
      <c r="G5" s="12"/>
    </row>
    <row r="6" spans="1:7" x14ac:dyDescent="0.25">
      <c r="A6" s="9"/>
      <c r="B6" s="89" t="s">
        <v>14</v>
      </c>
      <c r="C6" s="18"/>
      <c r="D6" s="59"/>
      <c r="E6" s="11"/>
      <c r="F6" s="11"/>
      <c r="G6" s="12"/>
    </row>
    <row r="7" spans="1:7" x14ac:dyDescent="0.25">
      <c r="A7" s="9"/>
      <c r="B7" s="13" t="s">
        <v>5</v>
      </c>
      <c r="C7" s="18"/>
      <c r="D7" s="59"/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 t="s">
        <v>7</v>
      </c>
      <c r="C12" s="60" t="s">
        <v>629</v>
      </c>
      <c r="D12" s="16">
        <v>1</v>
      </c>
      <c r="E12" s="11"/>
      <c r="F12" s="11"/>
      <c r="G12" s="12"/>
    </row>
    <row r="13" spans="1:7" x14ac:dyDescent="0.25">
      <c r="A13" s="9"/>
      <c r="C13" s="60"/>
      <c r="D13" s="16"/>
      <c r="E13" s="11"/>
      <c r="F13" s="11"/>
      <c r="G13" s="12"/>
    </row>
    <row r="14" spans="1:7" x14ac:dyDescent="0.25">
      <c r="A14" s="9"/>
      <c r="B14" s="13" t="s">
        <v>4</v>
      </c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 t="s">
        <v>7</v>
      </c>
      <c r="C19" s="60"/>
      <c r="D19" s="16"/>
      <c r="E19" s="11"/>
      <c r="F19" s="11"/>
      <c r="G19" s="12"/>
    </row>
    <row r="20" spans="1:7" x14ac:dyDescent="0.25">
      <c r="A20" s="9"/>
      <c r="B20" s="13" t="s">
        <v>6</v>
      </c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56" t="s">
        <v>3</v>
      </c>
      <c r="C25" s="60"/>
      <c r="D25" s="16"/>
      <c r="E25" s="11"/>
      <c r="F25" s="11"/>
      <c r="G25" s="12"/>
    </row>
    <row r="26" spans="1:7" x14ac:dyDescent="0.25">
      <c r="A26" s="9"/>
      <c r="B26" s="13" t="s">
        <v>4</v>
      </c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 t="s">
        <v>28</v>
      </c>
      <c r="C31" s="60" t="s">
        <v>630</v>
      </c>
      <c r="D31" s="16">
        <v>1</v>
      </c>
      <c r="E31" s="11"/>
      <c r="F31" s="11"/>
      <c r="G31" s="12"/>
    </row>
    <row r="32" spans="1:7" x14ac:dyDescent="0.25">
      <c r="A32" s="9"/>
      <c r="B32" s="13" t="s">
        <v>5</v>
      </c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 t="s">
        <v>160</v>
      </c>
      <c r="C37" s="60"/>
      <c r="D37" s="16"/>
      <c r="E37" s="11"/>
      <c r="F37" s="11"/>
      <c r="G37" s="12"/>
    </row>
    <row r="38" spans="1:7" x14ac:dyDescent="0.25">
      <c r="A38" s="9"/>
      <c r="B38" s="13" t="s">
        <v>5</v>
      </c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0" t="s">
        <v>163</v>
      </c>
      <c r="C47" s="60" t="s">
        <v>631</v>
      </c>
      <c r="D47" s="16">
        <v>1</v>
      </c>
      <c r="E47" s="11"/>
      <c r="F47" s="11"/>
      <c r="G47" s="12"/>
    </row>
    <row r="48" spans="1:7" x14ac:dyDescent="0.25">
      <c r="A48" s="9"/>
      <c r="B48" s="13" t="s">
        <v>5</v>
      </c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2"/>
  <sheetViews>
    <sheetView showWhiteSpace="0"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101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113</v>
      </c>
      <c r="C4" s="93" t="s">
        <v>150</v>
      </c>
      <c r="D4" s="16">
        <v>4</v>
      </c>
      <c r="E4" s="11"/>
      <c r="F4" s="11"/>
      <c r="G4" s="12"/>
    </row>
    <row r="5" spans="1:7" x14ac:dyDescent="0.25">
      <c r="A5" s="9"/>
      <c r="B5" s="10" t="s">
        <v>114</v>
      </c>
      <c r="C5" s="18" t="s">
        <v>632</v>
      </c>
      <c r="D5" s="16">
        <v>1</v>
      </c>
      <c r="E5" s="11"/>
      <c r="F5" s="11"/>
      <c r="G5" s="12"/>
    </row>
    <row r="6" spans="1:7" x14ac:dyDescent="0.25">
      <c r="A6" s="9"/>
      <c r="B6" s="76" t="s">
        <v>115</v>
      </c>
      <c r="C6" s="18"/>
      <c r="D6" s="16"/>
      <c r="E6" s="11"/>
      <c r="F6" s="11"/>
      <c r="G6" s="12"/>
    </row>
    <row r="7" spans="1:7" x14ac:dyDescent="0.25">
      <c r="A7" s="9"/>
      <c r="B7" s="13" t="s">
        <v>5</v>
      </c>
      <c r="C7" s="18"/>
      <c r="D7" s="16"/>
      <c r="E7" s="11"/>
      <c r="F7" s="11"/>
      <c r="G7" s="12"/>
    </row>
    <row r="8" spans="1:7" x14ac:dyDescent="0.25">
      <c r="A8" s="9"/>
      <c r="B8" s="13"/>
      <c r="C8" s="18"/>
      <c r="D8" s="16"/>
      <c r="E8" s="11"/>
      <c r="F8" s="11"/>
      <c r="G8" s="12"/>
    </row>
    <row r="9" spans="1:7" x14ac:dyDescent="0.25">
      <c r="A9" s="9"/>
      <c r="B9" s="13"/>
      <c r="C9" s="18"/>
      <c r="D9" s="16"/>
      <c r="E9" s="11"/>
      <c r="F9" s="11"/>
      <c r="G9" s="12"/>
    </row>
    <row r="10" spans="1:7" x14ac:dyDescent="0.25">
      <c r="A10" s="9"/>
      <c r="B10" s="10" t="s">
        <v>113</v>
      </c>
      <c r="C10" s="18"/>
      <c r="D10" s="16"/>
      <c r="E10" s="11"/>
      <c r="F10" s="11"/>
      <c r="G10" s="12"/>
    </row>
    <row r="11" spans="1:7" x14ac:dyDescent="0.25">
      <c r="A11" s="9"/>
      <c r="B11" s="10" t="s">
        <v>114</v>
      </c>
      <c r="C11" s="18"/>
      <c r="D11" s="16"/>
      <c r="E11" s="11"/>
      <c r="F11" s="11"/>
      <c r="G11" s="12"/>
    </row>
    <row r="12" spans="1:7" x14ac:dyDescent="0.25">
      <c r="A12" s="9"/>
      <c r="B12" s="76" t="s">
        <v>115</v>
      </c>
      <c r="C12" s="18"/>
      <c r="D12" s="16"/>
      <c r="E12" s="11"/>
      <c r="F12" s="11"/>
      <c r="G12" s="12"/>
    </row>
    <row r="13" spans="1:7" x14ac:dyDescent="0.25">
      <c r="A13" s="9"/>
      <c r="B13" s="13" t="s">
        <v>6</v>
      </c>
      <c r="C13" s="18" t="s">
        <v>633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18"/>
      <c r="D14" s="16"/>
      <c r="E14" s="11"/>
      <c r="F14" s="11"/>
      <c r="G14" s="12"/>
    </row>
    <row r="15" spans="1:7" x14ac:dyDescent="0.25">
      <c r="A15" s="9"/>
      <c r="B15" s="56"/>
      <c r="C15" s="18"/>
      <c r="D15" s="16"/>
      <c r="E15" s="11"/>
      <c r="F15" s="11"/>
      <c r="G15" s="12"/>
    </row>
    <row r="16" spans="1:7" x14ac:dyDescent="0.25">
      <c r="A16" s="9"/>
      <c r="B16" s="56"/>
      <c r="C16" s="18"/>
      <c r="D16" s="16"/>
      <c r="E16" s="11"/>
      <c r="F16" s="11"/>
      <c r="G16" s="12"/>
    </row>
    <row r="17" spans="1:7" x14ac:dyDescent="0.25">
      <c r="A17" s="9"/>
      <c r="B17" s="56" t="s">
        <v>7</v>
      </c>
      <c r="C17" s="60"/>
      <c r="D17" s="16"/>
      <c r="E17" s="11"/>
      <c r="F17" s="11"/>
      <c r="G17" s="12"/>
    </row>
    <row r="18" spans="1:7" x14ac:dyDescent="0.25">
      <c r="A18" s="9"/>
      <c r="B18" s="56" t="s">
        <v>151</v>
      </c>
      <c r="C18" s="18"/>
      <c r="D18" s="16"/>
      <c r="E18" s="11"/>
      <c r="F18" s="11"/>
      <c r="G18" s="12"/>
    </row>
    <row r="19" spans="1:7" x14ac:dyDescent="0.25">
      <c r="A19" s="9"/>
      <c r="B19" s="56"/>
      <c r="C19" s="18"/>
      <c r="D19" s="16"/>
      <c r="E19" s="11"/>
      <c r="F19" s="11"/>
      <c r="G19" s="12"/>
    </row>
    <row r="20" spans="1:7" x14ac:dyDescent="0.25">
      <c r="A20" s="9"/>
      <c r="B20" s="56"/>
      <c r="C20" s="18"/>
      <c r="D20" s="16"/>
      <c r="E20" s="11"/>
      <c r="F20" s="11"/>
      <c r="G20" s="12"/>
    </row>
    <row r="21" spans="1:7" x14ac:dyDescent="0.25">
      <c r="A21" s="9"/>
      <c r="B21" s="10" t="s">
        <v>7</v>
      </c>
      <c r="C21" s="60"/>
      <c r="D21" s="16"/>
      <c r="E21" s="11"/>
      <c r="F21" s="11"/>
      <c r="G21" s="12"/>
    </row>
    <row r="22" spans="1:7" x14ac:dyDescent="0.25">
      <c r="A22" s="9"/>
      <c r="B22" s="56" t="s">
        <v>182</v>
      </c>
      <c r="C22" s="60"/>
      <c r="D22" s="16"/>
      <c r="E22" s="11"/>
      <c r="F22" s="11"/>
      <c r="G22" s="12"/>
    </row>
    <row r="23" spans="1:7" x14ac:dyDescent="0.25">
      <c r="A23" s="9"/>
      <c r="B23" s="56"/>
      <c r="C23" s="60"/>
      <c r="D23" s="16"/>
      <c r="E23" s="11"/>
      <c r="F23" s="11"/>
      <c r="G23" s="12"/>
    </row>
    <row r="24" spans="1:7" x14ac:dyDescent="0.25">
      <c r="A24" s="9"/>
      <c r="B24" s="56"/>
      <c r="C24" s="18"/>
      <c r="D24" s="16"/>
      <c r="E24" s="11"/>
      <c r="F24" s="11"/>
      <c r="G24" s="12"/>
    </row>
    <row r="25" spans="1:7" x14ac:dyDescent="0.25">
      <c r="A25" s="9"/>
      <c r="B25" s="56" t="s">
        <v>162</v>
      </c>
      <c r="C25" s="18" t="s">
        <v>634</v>
      </c>
      <c r="D25" s="16">
        <v>1</v>
      </c>
      <c r="E25" s="11"/>
      <c r="F25" s="11"/>
      <c r="G25" s="12"/>
    </row>
    <row r="26" spans="1:7" x14ac:dyDescent="0.25">
      <c r="A26" s="9"/>
      <c r="B26" s="56" t="s">
        <v>182</v>
      </c>
      <c r="C26" s="18" t="s">
        <v>299</v>
      </c>
      <c r="D26" s="16">
        <v>1</v>
      </c>
      <c r="E26" s="11"/>
      <c r="F26" s="11"/>
      <c r="G26" s="12"/>
    </row>
    <row r="27" spans="1:7" x14ac:dyDescent="0.25">
      <c r="A27" s="9"/>
      <c r="B27" s="56"/>
      <c r="C27" s="18" t="s">
        <v>633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56" t="s">
        <v>129</v>
      </c>
      <c r="C29" s="60"/>
      <c r="D29" s="16"/>
      <c r="E29" s="11"/>
      <c r="F29" s="11"/>
      <c r="G29" s="12"/>
    </row>
    <row r="30" spans="1:7" x14ac:dyDescent="0.25">
      <c r="A30" s="9"/>
      <c r="B30" s="13" t="s">
        <v>27</v>
      </c>
      <c r="C30" s="60" t="s">
        <v>635</v>
      </c>
      <c r="D30" s="16">
        <v>1</v>
      </c>
      <c r="E30" s="11"/>
      <c r="F30" s="11"/>
      <c r="G30" s="12"/>
    </row>
    <row r="31" spans="1:7" x14ac:dyDescent="0.25">
      <c r="A31" s="9"/>
      <c r="B31" s="56"/>
      <c r="C31" s="60" t="s">
        <v>636</v>
      </c>
      <c r="D31" s="16">
        <v>1</v>
      </c>
      <c r="E31" s="11"/>
      <c r="F31" s="11"/>
      <c r="G31" s="12"/>
    </row>
    <row r="32" spans="1:7" x14ac:dyDescent="0.25">
      <c r="A32" s="9"/>
      <c r="B32" s="56"/>
      <c r="C32" s="60" t="s">
        <v>637</v>
      </c>
      <c r="D32" s="16">
        <v>1</v>
      </c>
      <c r="E32" s="11"/>
      <c r="F32" s="11"/>
      <c r="G32" s="12"/>
    </row>
    <row r="33" spans="1:7" x14ac:dyDescent="0.25">
      <c r="A33" s="9"/>
      <c r="B33" s="56"/>
      <c r="C33" s="60" t="s">
        <v>638</v>
      </c>
      <c r="D33" s="16">
        <v>1</v>
      </c>
      <c r="E33" s="11"/>
      <c r="F33" s="11"/>
      <c r="G33" s="12"/>
    </row>
    <row r="34" spans="1:7" x14ac:dyDescent="0.25">
      <c r="A34" s="9"/>
      <c r="B34" s="56"/>
      <c r="C34" s="60" t="s">
        <v>639</v>
      </c>
      <c r="D34" s="16">
        <v>1</v>
      </c>
      <c r="E34" s="11"/>
      <c r="F34" s="11"/>
      <c r="G34" s="12"/>
    </row>
    <row r="35" spans="1:7" x14ac:dyDescent="0.25">
      <c r="A35" s="9"/>
      <c r="B35" s="56"/>
      <c r="C35" s="60" t="s">
        <v>640</v>
      </c>
      <c r="D35" s="16">
        <v>1</v>
      </c>
      <c r="E35" s="11"/>
      <c r="F35" s="11"/>
      <c r="G35" s="12"/>
    </row>
    <row r="36" spans="1:7" x14ac:dyDescent="0.25">
      <c r="A36" s="9"/>
      <c r="B36" s="56"/>
      <c r="C36" s="18" t="s">
        <v>641</v>
      </c>
      <c r="D36" s="16">
        <v>1</v>
      </c>
      <c r="E36" s="11"/>
      <c r="F36" s="11"/>
      <c r="G36" s="12"/>
    </row>
    <row r="37" spans="1:7" x14ac:dyDescent="0.25">
      <c r="A37" s="9"/>
      <c r="B37" s="56"/>
      <c r="C37" s="60"/>
      <c r="D37" s="16"/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56" t="s">
        <v>129</v>
      </c>
      <c r="C39" s="60"/>
      <c r="D39" s="16"/>
      <c r="E39" s="11"/>
      <c r="F39" s="11"/>
      <c r="G39" s="12"/>
    </row>
    <row r="40" spans="1:7" x14ac:dyDescent="0.25">
      <c r="A40" s="9"/>
      <c r="B40" s="13" t="s">
        <v>6</v>
      </c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0" t="s">
        <v>28</v>
      </c>
      <c r="C44" s="60" t="s">
        <v>642</v>
      </c>
      <c r="D44" s="16">
        <v>1</v>
      </c>
      <c r="E44" s="11"/>
      <c r="F44" s="11"/>
      <c r="G44" s="12"/>
    </row>
    <row r="45" spans="1:7" x14ac:dyDescent="0.25">
      <c r="A45" s="9"/>
      <c r="B45" s="13" t="s">
        <v>5</v>
      </c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 t="s">
        <v>160</v>
      </c>
      <c r="C50" s="60" t="s">
        <v>643</v>
      </c>
      <c r="D50" s="16">
        <v>1</v>
      </c>
      <c r="E50" s="11"/>
      <c r="F50" s="11"/>
      <c r="G50" s="12"/>
    </row>
    <row r="51" spans="1:7" x14ac:dyDescent="0.25">
      <c r="A51" s="9"/>
      <c r="B51" s="13" t="s">
        <v>5</v>
      </c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3"/>
      <c r="C54" s="18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 t="s">
        <v>163</v>
      </c>
      <c r="C56" s="60" t="s">
        <v>644</v>
      </c>
      <c r="D56" s="16">
        <v>5</v>
      </c>
      <c r="E56" s="11"/>
      <c r="F56" s="11"/>
      <c r="G56" s="12"/>
    </row>
    <row r="57" spans="1:7" x14ac:dyDescent="0.25">
      <c r="A57" s="9"/>
      <c r="B57" s="13" t="s">
        <v>5</v>
      </c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3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56"/>
  <sheetViews>
    <sheetView view="pageLayout" zoomScaleNormal="100" workbookViewId="0">
      <selection sqref="A1:H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08" t="s">
        <v>102</v>
      </c>
      <c r="B1" s="309"/>
      <c r="C1" s="309"/>
      <c r="D1" s="309"/>
      <c r="E1" s="309"/>
      <c r="F1" s="309"/>
      <c r="G1" s="309"/>
      <c r="H1" s="309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/>
      <c r="E3" s="15" t="s">
        <v>2</v>
      </c>
      <c r="F3" s="7"/>
      <c r="G3" s="7"/>
      <c r="H3" s="8"/>
    </row>
    <row r="4" spans="1:8" x14ac:dyDescent="0.25">
      <c r="A4" s="9"/>
      <c r="B4" s="10" t="s">
        <v>113</v>
      </c>
      <c r="C4" s="93" t="s">
        <v>645</v>
      </c>
      <c r="D4" s="10"/>
      <c r="E4" s="16">
        <v>1</v>
      </c>
      <c r="F4" s="11"/>
      <c r="G4" s="11"/>
      <c r="H4" s="12"/>
    </row>
    <row r="5" spans="1:8" x14ac:dyDescent="0.25">
      <c r="A5" s="9"/>
      <c r="B5" s="10" t="s">
        <v>114</v>
      </c>
      <c r="C5" s="93"/>
      <c r="D5" s="10"/>
      <c r="E5" s="16"/>
      <c r="F5" s="11"/>
      <c r="G5" s="11"/>
      <c r="H5" s="12"/>
    </row>
    <row r="6" spans="1:8" x14ac:dyDescent="0.25">
      <c r="A6" s="9"/>
      <c r="B6" s="10" t="s">
        <v>14</v>
      </c>
      <c r="C6" s="60"/>
      <c r="D6" s="10"/>
      <c r="E6" s="16"/>
      <c r="F6" s="11"/>
      <c r="G6" s="11"/>
      <c r="H6" s="12"/>
    </row>
    <row r="7" spans="1:8" x14ac:dyDescent="0.25">
      <c r="A7" s="9"/>
      <c r="B7" s="13" t="s">
        <v>5</v>
      </c>
      <c r="D7" s="10"/>
      <c r="E7" s="16"/>
      <c r="F7" s="11"/>
      <c r="G7" s="11"/>
      <c r="H7" s="12"/>
    </row>
    <row r="8" spans="1:8" x14ac:dyDescent="0.25">
      <c r="A8" s="9"/>
      <c r="C8" s="18"/>
      <c r="D8" s="10"/>
      <c r="E8" s="16"/>
      <c r="F8" s="11"/>
      <c r="G8" s="11"/>
      <c r="H8" s="12"/>
    </row>
    <row r="9" spans="1:8" x14ac:dyDescent="0.25">
      <c r="A9" s="9"/>
      <c r="B9" s="10"/>
      <c r="C9" s="18"/>
      <c r="D9" s="10"/>
      <c r="E9" s="16"/>
      <c r="F9" s="11"/>
      <c r="G9" s="11"/>
      <c r="H9" s="12"/>
    </row>
    <row r="10" spans="1:8" x14ac:dyDescent="0.25">
      <c r="A10" s="9"/>
      <c r="B10" s="13"/>
      <c r="C10" s="18"/>
      <c r="D10" s="10"/>
      <c r="E10" s="16"/>
      <c r="F10" s="11"/>
      <c r="G10" s="11"/>
      <c r="H10" s="12"/>
    </row>
    <row r="11" spans="1:8" x14ac:dyDescent="0.25">
      <c r="A11" s="9"/>
      <c r="B11" s="10"/>
      <c r="C11" s="60"/>
      <c r="D11" s="10"/>
      <c r="E11" s="16"/>
      <c r="F11" s="11"/>
      <c r="G11" s="11"/>
      <c r="H11" s="12"/>
    </row>
    <row r="12" spans="1:8" x14ac:dyDescent="0.25">
      <c r="A12" s="9"/>
      <c r="B12" s="10" t="s">
        <v>7</v>
      </c>
      <c r="C12" t="s">
        <v>646</v>
      </c>
      <c r="D12" s="10"/>
      <c r="E12" s="16">
        <v>1</v>
      </c>
      <c r="F12" s="11"/>
      <c r="G12" s="11"/>
      <c r="H12" s="12"/>
    </row>
    <row r="13" spans="1:8" x14ac:dyDescent="0.25">
      <c r="A13" s="9"/>
      <c r="B13" s="13" t="s">
        <v>4</v>
      </c>
      <c r="C13" s="60"/>
      <c r="D13" s="58"/>
      <c r="E13" s="59"/>
      <c r="F13" s="11"/>
      <c r="G13" s="11"/>
      <c r="H13" s="12"/>
    </row>
    <row r="14" spans="1:8" x14ac:dyDescent="0.25">
      <c r="A14" s="9"/>
      <c r="B14" s="13"/>
      <c r="C14" s="60"/>
      <c r="D14" s="58"/>
      <c r="E14" s="59"/>
      <c r="F14" s="11"/>
      <c r="G14" s="11"/>
      <c r="H14" s="12"/>
    </row>
    <row r="15" spans="1:8" x14ac:dyDescent="0.25">
      <c r="A15" s="9"/>
      <c r="B15" s="13"/>
      <c r="C15" s="18"/>
      <c r="D15" s="58"/>
      <c r="E15" s="59"/>
      <c r="F15" s="11"/>
      <c r="G15" s="11"/>
      <c r="H15" s="12"/>
    </row>
    <row r="16" spans="1:8" x14ac:dyDescent="0.25">
      <c r="A16" s="9"/>
      <c r="B16" s="13"/>
      <c r="C16" s="18"/>
      <c r="D16" s="58"/>
      <c r="E16" s="59"/>
      <c r="F16" s="11"/>
      <c r="G16" s="11"/>
      <c r="H16" s="12"/>
    </row>
    <row r="17" spans="1:8" x14ac:dyDescent="0.25">
      <c r="A17" s="9"/>
      <c r="B17" s="10"/>
      <c r="C17" s="18"/>
      <c r="D17" s="58"/>
      <c r="E17" s="59"/>
      <c r="F17" s="11"/>
      <c r="G17" s="11"/>
      <c r="H17" s="12"/>
    </row>
    <row r="18" spans="1:8" x14ac:dyDescent="0.25">
      <c r="A18" s="9"/>
      <c r="B18" s="10"/>
      <c r="C18" s="18"/>
      <c r="D18" s="10"/>
      <c r="E18" s="16"/>
      <c r="F18" s="11"/>
      <c r="G18" s="11"/>
      <c r="H18" s="12"/>
    </row>
    <row r="19" spans="1:8" x14ac:dyDescent="0.25">
      <c r="A19" s="9"/>
      <c r="B19" s="10" t="s">
        <v>3</v>
      </c>
      <c r="C19" s="18" t="s">
        <v>647</v>
      </c>
      <c r="D19" s="10"/>
      <c r="E19" s="16">
        <v>1</v>
      </c>
      <c r="F19" s="11"/>
      <c r="G19" s="11"/>
      <c r="H19" s="12"/>
    </row>
    <row r="20" spans="1:8" x14ac:dyDescent="0.25">
      <c r="A20" s="9"/>
      <c r="B20" s="13" t="s">
        <v>4</v>
      </c>
      <c r="C20" s="60" t="s">
        <v>648</v>
      </c>
      <c r="D20" s="10"/>
      <c r="E20" s="16">
        <v>1</v>
      </c>
      <c r="F20" s="11"/>
      <c r="G20" s="11"/>
      <c r="H20" s="12"/>
    </row>
    <row r="21" spans="1:8" x14ac:dyDescent="0.25">
      <c r="A21" s="9"/>
      <c r="B21" s="10"/>
      <c r="C21" s="60"/>
      <c r="D21" s="10"/>
      <c r="E21" s="16"/>
      <c r="F21" s="11"/>
      <c r="G21" s="11"/>
      <c r="H21" s="12"/>
    </row>
    <row r="22" spans="1:8" x14ac:dyDescent="0.25">
      <c r="A22" s="9"/>
      <c r="B22" s="13"/>
      <c r="C22" s="18"/>
      <c r="D22" s="10"/>
      <c r="E22" s="16"/>
      <c r="F22" s="11"/>
      <c r="G22" s="11"/>
      <c r="H22" s="12"/>
    </row>
    <row r="23" spans="1:8" x14ac:dyDescent="0.25">
      <c r="A23" s="9"/>
      <c r="B23" s="13"/>
      <c r="C23" s="60"/>
      <c r="D23" s="10"/>
      <c r="E23" s="16"/>
      <c r="F23" s="11"/>
      <c r="G23" s="11"/>
      <c r="H23" s="12"/>
    </row>
    <row r="24" spans="1:8" x14ac:dyDescent="0.25">
      <c r="A24" s="9"/>
      <c r="B24" s="10"/>
      <c r="C24" s="18"/>
      <c r="D24" s="10"/>
      <c r="E24" s="16"/>
      <c r="F24" s="11"/>
      <c r="G24" s="11"/>
      <c r="H24" s="12"/>
    </row>
    <row r="25" spans="1:8" x14ac:dyDescent="0.25">
      <c r="A25" s="9"/>
      <c r="B25" s="13"/>
      <c r="C25" s="60"/>
      <c r="D25" s="10"/>
      <c r="E25" s="16"/>
      <c r="F25" s="11"/>
      <c r="G25" s="11"/>
      <c r="H25" s="12"/>
    </row>
    <row r="26" spans="1:8" x14ac:dyDescent="0.25">
      <c r="A26" s="9"/>
      <c r="B26" s="10"/>
      <c r="C26" s="60"/>
      <c r="D26" s="10"/>
      <c r="E26" s="16"/>
      <c r="F26" s="11"/>
      <c r="G26" s="11"/>
      <c r="H26" s="12"/>
    </row>
    <row r="27" spans="1:8" x14ac:dyDescent="0.25">
      <c r="A27" s="9"/>
      <c r="B27" s="10"/>
      <c r="C27" s="60"/>
      <c r="D27" s="10"/>
      <c r="E27" s="16"/>
      <c r="F27" s="11"/>
      <c r="G27" s="11"/>
      <c r="H27" s="12"/>
    </row>
    <row r="28" spans="1:8" x14ac:dyDescent="0.25">
      <c r="A28" s="9"/>
      <c r="B28" s="10"/>
      <c r="C28" s="93"/>
      <c r="D28" s="10"/>
      <c r="E28" s="16"/>
      <c r="F28" s="11"/>
      <c r="G28" s="11"/>
      <c r="H28" s="12"/>
    </row>
    <row r="29" spans="1:8" x14ac:dyDescent="0.25">
      <c r="A29" s="9"/>
      <c r="B29" s="10"/>
      <c r="C29" s="60"/>
      <c r="D29" s="10"/>
      <c r="E29" s="16"/>
      <c r="F29" s="11"/>
      <c r="G29" s="11"/>
      <c r="H29" s="12"/>
    </row>
    <row r="30" spans="1:8" x14ac:dyDescent="0.25">
      <c r="A30" s="9"/>
      <c r="B30" s="10"/>
      <c r="C30" s="18"/>
      <c r="D30" s="10"/>
      <c r="E30" s="16"/>
      <c r="F30" s="11"/>
      <c r="G30" s="11"/>
      <c r="H30" s="12"/>
    </row>
    <row r="31" spans="1:8" x14ac:dyDescent="0.25">
      <c r="A31" s="9"/>
      <c r="B31" s="10" t="s">
        <v>28</v>
      </c>
      <c r="C31" s="60" t="s">
        <v>649</v>
      </c>
      <c r="D31" s="10"/>
      <c r="E31" s="16">
        <v>3</v>
      </c>
      <c r="F31" s="11"/>
      <c r="G31" s="11"/>
      <c r="H31" s="12"/>
    </row>
    <row r="32" spans="1:8" x14ac:dyDescent="0.25">
      <c r="A32" s="9"/>
      <c r="B32" s="13" t="s">
        <v>5</v>
      </c>
      <c r="C32" s="60" t="s">
        <v>648</v>
      </c>
      <c r="D32" s="10"/>
      <c r="E32" s="16">
        <v>1</v>
      </c>
      <c r="F32" s="11"/>
      <c r="G32" s="11"/>
      <c r="H32" s="12"/>
    </row>
    <row r="33" spans="1:8" x14ac:dyDescent="0.25">
      <c r="A33" s="9"/>
      <c r="B33" s="13"/>
      <c r="C33" s="60"/>
      <c r="D33" s="10"/>
      <c r="E33" s="16"/>
      <c r="F33" s="11"/>
      <c r="G33" s="11"/>
      <c r="H33" s="12"/>
    </row>
    <row r="34" spans="1:8" x14ac:dyDescent="0.25">
      <c r="A34" s="9"/>
      <c r="B34" s="13"/>
      <c r="C34" s="60"/>
      <c r="D34" s="10"/>
      <c r="E34" s="16"/>
      <c r="F34" s="11"/>
      <c r="G34" s="11"/>
      <c r="H34" s="12"/>
    </row>
    <row r="35" spans="1:8" x14ac:dyDescent="0.25">
      <c r="A35" s="9"/>
      <c r="B35" s="10"/>
      <c r="C35" s="60"/>
      <c r="D35" s="10"/>
      <c r="E35" s="16"/>
      <c r="F35" s="11"/>
      <c r="G35" s="11"/>
      <c r="H35" s="12"/>
    </row>
    <row r="36" spans="1:8" x14ac:dyDescent="0.25">
      <c r="A36" s="9"/>
      <c r="B36" s="10"/>
      <c r="C36" s="60"/>
      <c r="D36" s="10"/>
      <c r="E36" s="16"/>
      <c r="F36" s="11"/>
      <c r="G36" s="11"/>
      <c r="H36" s="12"/>
    </row>
    <row r="37" spans="1:8" x14ac:dyDescent="0.25">
      <c r="A37" s="9"/>
      <c r="B37" s="10" t="s">
        <v>160</v>
      </c>
      <c r="C37" s="60" t="s">
        <v>650</v>
      </c>
      <c r="D37" s="10"/>
      <c r="E37" s="16">
        <v>5</v>
      </c>
      <c r="F37" s="11"/>
      <c r="G37" s="11"/>
      <c r="H37" s="12"/>
    </row>
    <row r="38" spans="1:8" x14ac:dyDescent="0.25">
      <c r="A38" s="9"/>
      <c r="B38" s="13" t="s">
        <v>5</v>
      </c>
      <c r="C38" s="60" t="s">
        <v>651</v>
      </c>
      <c r="D38" s="10"/>
      <c r="E38" s="16">
        <v>1</v>
      </c>
      <c r="F38" s="11"/>
      <c r="G38" s="11"/>
      <c r="H38" s="12"/>
    </row>
    <row r="39" spans="1:8" x14ac:dyDescent="0.25">
      <c r="A39" s="9"/>
      <c r="B39" s="13"/>
      <c r="C39" s="60"/>
      <c r="D39" s="10"/>
      <c r="E39" s="16"/>
      <c r="F39" s="11"/>
      <c r="G39" s="11"/>
      <c r="H39" s="12"/>
    </row>
    <row r="40" spans="1:8" x14ac:dyDescent="0.25">
      <c r="A40" s="9"/>
      <c r="B40" s="13"/>
      <c r="C40" s="60"/>
      <c r="D40" s="10"/>
      <c r="E40" s="16"/>
      <c r="F40" s="11"/>
      <c r="G40" s="11"/>
      <c r="H40" s="12"/>
    </row>
    <row r="41" spans="1:8" x14ac:dyDescent="0.25">
      <c r="A41" s="9"/>
      <c r="B41" s="13"/>
      <c r="C41" s="60"/>
      <c r="D41" s="10"/>
      <c r="E41" s="16"/>
      <c r="F41" s="11"/>
      <c r="G41" s="11"/>
      <c r="H41" s="12"/>
    </row>
    <row r="42" spans="1:8" x14ac:dyDescent="0.25">
      <c r="A42" s="9"/>
      <c r="B42" s="13"/>
      <c r="C42" s="60"/>
      <c r="D42" s="10"/>
      <c r="E42" s="16"/>
      <c r="F42" s="11"/>
      <c r="G42" s="11"/>
      <c r="H42" s="12"/>
    </row>
    <row r="43" spans="1:8" x14ac:dyDescent="0.25">
      <c r="A43" s="9"/>
      <c r="B43" s="13"/>
      <c r="C43" s="60"/>
      <c r="D43" s="10"/>
      <c r="E43" s="16"/>
      <c r="F43" s="11"/>
      <c r="G43" s="11"/>
      <c r="H43" s="12"/>
    </row>
    <row r="44" spans="1:8" x14ac:dyDescent="0.25">
      <c r="A44" s="9"/>
      <c r="B44" s="10"/>
      <c r="C44" s="60"/>
      <c r="D44" s="10"/>
      <c r="E44" s="16"/>
      <c r="F44" s="11"/>
      <c r="G44" s="11"/>
      <c r="H44" s="12"/>
    </row>
    <row r="45" spans="1:8" x14ac:dyDescent="0.25">
      <c r="A45" s="9"/>
      <c r="B45" s="13"/>
      <c r="C45" s="60"/>
      <c r="D45" s="10"/>
      <c r="E45" s="16"/>
      <c r="F45" s="11"/>
      <c r="G45" s="11"/>
      <c r="H45" s="12"/>
    </row>
    <row r="46" spans="1:8" x14ac:dyDescent="0.25">
      <c r="A46" s="9"/>
      <c r="B46" s="13"/>
      <c r="C46" s="60"/>
      <c r="D46" s="10"/>
      <c r="E46" s="16"/>
      <c r="F46" s="11"/>
      <c r="G46" s="11"/>
      <c r="H46" s="12"/>
    </row>
    <row r="47" spans="1:8" x14ac:dyDescent="0.25">
      <c r="A47" s="9"/>
      <c r="B47" s="10" t="s">
        <v>163</v>
      </c>
      <c r="C47" s="60" t="s">
        <v>652</v>
      </c>
      <c r="D47" s="10"/>
      <c r="E47" s="16">
        <v>2</v>
      </c>
      <c r="F47" s="11"/>
      <c r="G47" s="11"/>
      <c r="H47" s="12"/>
    </row>
    <row r="48" spans="1:8" x14ac:dyDescent="0.25">
      <c r="A48" s="9"/>
      <c r="B48" s="13" t="s">
        <v>5</v>
      </c>
      <c r="C48" s="60" t="s">
        <v>653</v>
      </c>
      <c r="D48" s="10"/>
      <c r="E48" s="16">
        <v>1</v>
      </c>
      <c r="F48" s="11"/>
      <c r="G48" s="11"/>
      <c r="H48" s="12"/>
    </row>
    <row r="49" spans="1:8" x14ac:dyDescent="0.25">
      <c r="A49" s="9"/>
      <c r="B49" s="13"/>
      <c r="C49" s="60"/>
      <c r="D49" s="10"/>
      <c r="E49" s="16"/>
      <c r="F49" s="11"/>
      <c r="G49" s="11"/>
      <c r="H49" s="12"/>
    </row>
    <row r="50" spans="1:8" x14ac:dyDescent="0.25">
      <c r="A50" s="9"/>
      <c r="B50" s="13"/>
      <c r="C50" s="60"/>
      <c r="D50" s="10"/>
      <c r="E50" s="16"/>
      <c r="F50" s="11"/>
      <c r="G50" s="11"/>
      <c r="H50" s="12"/>
    </row>
    <row r="51" spans="1:8" x14ac:dyDescent="0.25">
      <c r="A51" s="9"/>
      <c r="B51" s="13"/>
      <c r="C51" s="60"/>
      <c r="D51" s="10"/>
      <c r="E51" s="16"/>
      <c r="F51" s="11"/>
      <c r="G51" s="11"/>
      <c r="H51" s="12"/>
    </row>
    <row r="52" spans="1:8" x14ac:dyDescent="0.25">
      <c r="A52" s="9"/>
      <c r="B52" s="13"/>
      <c r="C52" s="60"/>
      <c r="D52" s="10"/>
      <c r="E52" s="16"/>
      <c r="F52" s="11"/>
      <c r="G52" s="11"/>
      <c r="H52" s="12"/>
    </row>
    <row r="53" spans="1:8" x14ac:dyDescent="0.25">
      <c r="A53" s="9"/>
      <c r="B53" s="13"/>
      <c r="C53" s="60"/>
      <c r="D53" s="10"/>
      <c r="E53" s="16"/>
      <c r="F53" s="11"/>
      <c r="G53" s="11"/>
      <c r="H53" s="12"/>
    </row>
    <row r="54" spans="1:8" x14ac:dyDescent="0.25">
      <c r="A54" s="9"/>
      <c r="B54" s="13"/>
      <c r="C54" s="60"/>
      <c r="D54" s="10"/>
      <c r="E54" s="16"/>
      <c r="F54" s="11"/>
      <c r="G54" s="11"/>
      <c r="H54" s="12"/>
    </row>
    <row r="55" spans="1:8" x14ac:dyDescent="0.25">
      <c r="A55" s="9"/>
      <c r="B55" s="13"/>
      <c r="C55" s="60"/>
      <c r="D55" s="10"/>
      <c r="E55" s="16"/>
      <c r="F55" s="11"/>
      <c r="G55" s="11"/>
      <c r="H55" s="12"/>
    </row>
    <row r="56" spans="1:8" x14ac:dyDescent="0.25">
      <c r="A56" s="9"/>
      <c r="B56" s="13"/>
      <c r="C56" s="60"/>
      <c r="D56" s="10"/>
      <c r="E56" s="16"/>
      <c r="F56" s="11"/>
      <c r="G56" s="11"/>
      <c r="H56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35"/>
  <sheetViews>
    <sheetView zoomScaleNormal="100" workbookViewId="0">
      <selection activeCell="B6" sqref="B6"/>
    </sheetView>
  </sheetViews>
  <sheetFormatPr defaultRowHeight="15" x14ac:dyDescent="0.25"/>
  <cols>
    <col min="1" max="1" width="8.85546875" customWidth="1"/>
    <col min="2" max="2" width="21.28515625" customWidth="1"/>
    <col min="3" max="3" width="3.42578125" customWidth="1"/>
    <col min="4" max="6" width="3.7109375" bestFit="1" customWidth="1"/>
    <col min="7" max="7" width="3.7109375" customWidth="1"/>
    <col min="8" max="8" width="2.140625" customWidth="1"/>
    <col min="9" max="10" width="3.7109375" bestFit="1" customWidth="1"/>
    <col min="11" max="11" width="3.42578125" customWidth="1"/>
    <col min="12" max="12" width="2.140625" customWidth="1"/>
    <col min="13" max="13" width="3.7109375" customWidth="1"/>
    <col min="14" max="14" width="2.140625" customWidth="1"/>
    <col min="15" max="15" width="3.7109375" customWidth="1"/>
    <col min="16" max="17" width="3.7109375" bestFit="1" customWidth="1"/>
    <col min="18" max="18" width="2" customWidth="1"/>
    <col min="19" max="19" width="3.7109375" customWidth="1"/>
  </cols>
  <sheetData>
    <row r="1" spans="1:19" ht="30.75" customHeight="1" x14ac:dyDescent="0.5">
      <c r="A1" s="310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2"/>
    </row>
    <row r="2" spans="1:19" ht="31.5" x14ac:dyDescent="0.5">
      <c r="A2" s="313" t="s">
        <v>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5"/>
    </row>
    <row r="3" spans="1:19" ht="30.75" customHeight="1" thickBot="1" x14ac:dyDescent="0.55000000000000004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8"/>
    </row>
    <row r="4" spans="1:19" ht="108.75" thickBot="1" x14ac:dyDescent="0.3">
      <c r="A4" s="35"/>
      <c r="B4" s="153" t="s">
        <v>1</v>
      </c>
      <c r="C4" s="42" t="s">
        <v>13</v>
      </c>
      <c r="D4" s="39" t="s">
        <v>51</v>
      </c>
      <c r="E4" s="74" t="s">
        <v>78</v>
      </c>
      <c r="F4" s="36"/>
      <c r="G4" s="37" t="s">
        <v>23</v>
      </c>
      <c r="H4" s="47"/>
      <c r="I4" s="42" t="s">
        <v>14</v>
      </c>
      <c r="J4" s="36" t="s">
        <v>52</v>
      </c>
      <c r="K4" s="36" t="s">
        <v>53</v>
      </c>
      <c r="L4" s="36"/>
      <c r="M4" s="37" t="s">
        <v>24</v>
      </c>
      <c r="N4" s="52"/>
      <c r="O4" s="42" t="s">
        <v>15</v>
      </c>
      <c r="P4" s="39" t="s">
        <v>54</v>
      </c>
      <c r="Q4" s="36" t="s">
        <v>55</v>
      </c>
      <c r="R4" s="46"/>
      <c r="S4" s="37" t="s">
        <v>25</v>
      </c>
    </row>
    <row r="5" spans="1:19" ht="15.75" thickTop="1" x14ac:dyDescent="0.25">
      <c r="A5" s="31" t="s">
        <v>13</v>
      </c>
      <c r="B5" s="165"/>
      <c r="C5" s="112"/>
      <c r="D5" s="79"/>
      <c r="E5" s="99">
        <v>0</v>
      </c>
      <c r="F5" s="31"/>
      <c r="G5" s="84"/>
      <c r="H5" s="34"/>
      <c r="I5" s="43"/>
      <c r="J5" s="40"/>
      <c r="K5" s="31"/>
      <c r="L5" s="31"/>
      <c r="M5" s="33"/>
      <c r="N5" s="53"/>
      <c r="O5" s="43"/>
      <c r="P5" s="40"/>
      <c r="Q5" s="31"/>
      <c r="R5" s="32"/>
      <c r="S5" s="33"/>
    </row>
    <row r="6" spans="1:19" x14ac:dyDescent="0.25">
      <c r="A6" s="220" t="s">
        <v>26</v>
      </c>
      <c r="B6" s="116" t="str">
        <f>'BENTON BORO'!C4</f>
        <v>George J. Griffith</v>
      </c>
      <c r="C6" s="113"/>
      <c r="D6" s="80">
        <f>'BENTON BORO'!D4</f>
        <v>7</v>
      </c>
      <c r="E6" s="164"/>
      <c r="F6" s="78"/>
      <c r="G6" s="75">
        <f>SUM(D6:F6)</f>
        <v>7</v>
      </c>
      <c r="H6" s="161"/>
      <c r="I6" s="160"/>
      <c r="J6" s="78"/>
      <c r="K6" s="91"/>
      <c r="L6" s="91"/>
      <c r="M6" s="72"/>
      <c r="N6" s="162"/>
      <c r="O6" s="160"/>
      <c r="P6" s="78"/>
      <c r="Q6" s="91"/>
      <c r="R6" s="163"/>
      <c r="S6" s="72"/>
    </row>
    <row r="7" spans="1:19" x14ac:dyDescent="0.25">
      <c r="A7" s="91"/>
      <c r="B7" s="116" t="str">
        <f>'BENTON BORO'!C5</f>
        <v>Brandon Hartman</v>
      </c>
      <c r="C7" s="113"/>
      <c r="D7" s="80">
        <f>'BENTON BORO'!D5</f>
        <v>1</v>
      </c>
      <c r="E7" s="164"/>
      <c r="F7" s="78"/>
      <c r="G7" s="75">
        <f>SUM(D7:F7)</f>
        <v>1</v>
      </c>
      <c r="H7" s="161"/>
      <c r="I7" s="160"/>
      <c r="J7" s="78"/>
      <c r="K7" s="91"/>
      <c r="L7" s="91"/>
      <c r="M7" s="72"/>
      <c r="N7" s="162"/>
      <c r="O7" s="160"/>
      <c r="P7" s="78"/>
      <c r="Q7" s="91"/>
      <c r="R7" s="163"/>
      <c r="S7" s="72"/>
    </row>
    <row r="8" spans="1:19" x14ac:dyDescent="0.25">
      <c r="A8" s="91"/>
      <c r="B8" s="116" t="str">
        <f>'BENTON BORO'!C6</f>
        <v>Kelly</v>
      </c>
      <c r="C8" s="113"/>
      <c r="D8" s="80">
        <f>'BENTON BORO'!D6</f>
        <v>1</v>
      </c>
      <c r="E8" s="164"/>
      <c r="F8" s="78"/>
      <c r="G8" s="75">
        <f t="shared" ref="G8:G9" si="0">SUM(D8:F8)</f>
        <v>1</v>
      </c>
      <c r="H8" s="161"/>
      <c r="I8" s="160"/>
      <c r="J8" s="78"/>
      <c r="K8" s="91"/>
      <c r="L8" s="91"/>
      <c r="M8" s="72"/>
      <c r="N8" s="162"/>
      <c r="O8" s="160"/>
      <c r="P8" s="78"/>
      <c r="Q8" s="91"/>
      <c r="R8" s="163"/>
      <c r="S8" s="72"/>
    </row>
    <row r="9" spans="1:19" s="174" customFormat="1" ht="15.75" thickBot="1" x14ac:dyDescent="0.3">
      <c r="A9" s="167"/>
      <c r="B9" s="233" t="str">
        <f>'BENTON BORO'!C7</f>
        <v>Garry Ritter</v>
      </c>
      <c r="C9" s="234"/>
      <c r="D9" s="169">
        <f>'BENTON BORO'!D7</f>
        <v>1</v>
      </c>
      <c r="E9" s="235"/>
      <c r="F9" s="236"/>
      <c r="G9" s="237">
        <f t="shared" si="0"/>
        <v>1</v>
      </c>
      <c r="H9" s="170"/>
      <c r="I9" s="168"/>
      <c r="J9" s="133"/>
      <c r="K9" s="171"/>
      <c r="L9" s="171"/>
      <c r="M9" s="130"/>
      <c r="N9" s="172"/>
      <c r="O9" s="168"/>
      <c r="P9" s="133"/>
      <c r="Q9" s="171"/>
      <c r="R9" s="173"/>
      <c r="S9" s="130"/>
    </row>
    <row r="10" spans="1:19" ht="15.75" thickTop="1" x14ac:dyDescent="0.25">
      <c r="A10" s="154"/>
      <c r="B10" s="229"/>
      <c r="C10" s="230"/>
      <c r="D10" s="231"/>
      <c r="E10" s="232"/>
      <c r="F10" s="78"/>
      <c r="G10" s="75"/>
      <c r="H10" s="104"/>
      <c r="I10" s="155"/>
      <c r="J10" s="157"/>
      <c r="K10" s="154"/>
      <c r="L10" s="154"/>
      <c r="M10" s="156"/>
      <c r="N10" s="158"/>
      <c r="O10" s="155"/>
      <c r="P10" s="157"/>
      <c r="Q10" s="154"/>
      <c r="R10" s="159"/>
      <c r="S10" s="156"/>
    </row>
    <row r="11" spans="1:19" x14ac:dyDescent="0.25">
      <c r="A11" s="27"/>
      <c r="B11" s="77"/>
      <c r="C11" s="113"/>
      <c r="D11" s="80"/>
      <c r="E11" s="164"/>
      <c r="F11" s="78"/>
      <c r="G11" s="75"/>
      <c r="H11" s="178"/>
      <c r="I11" s="113"/>
      <c r="J11" s="166"/>
      <c r="K11" s="164"/>
      <c r="L11" s="164"/>
      <c r="M11" s="73"/>
      <c r="N11" s="179"/>
      <c r="O11" s="113"/>
      <c r="P11" s="166"/>
      <c r="Q11" s="164"/>
      <c r="R11" s="180"/>
      <c r="S11" s="73"/>
    </row>
    <row r="12" spans="1:19" x14ac:dyDescent="0.25">
      <c r="A12" s="27"/>
      <c r="B12" s="175"/>
      <c r="C12" s="113"/>
      <c r="D12" s="176"/>
      <c r="E12" s="177"/>
      <c r="F12" s="177"/>
      <c r="G12" s="73"/>
      <c r="H12" s="178"/>
      <c r="I12" s="113"/>
      <c r="J12" s="166"/>
      <c r="K12" s="164"/>
      <c r="L12" s="164"/>
      <c r="M12" s="73"/>
      <c r="N12" s="179"/>
      <c r="O12" s="113"/>
      <c r="P12" s="166"/>
      <c r="Q12" s="164"/>
      <c r="R12" s="180"/>
      <c r="S12" s="73"/>
    </row>
    <row r="13" spans="1:19" s="104" customFormat="1" x14ac:dyDescent="0.25">
      <c r="A13" s="213" t="s">
        <v>14</v>
      </c>
      <c r="B13" s="116" t="str">
        <f>'BENTON TWP'!C4</f>
        <v>Richard A. Henderson</v>
      </c>
      <c r="C13" s="44"/>
      <c r="D13" s="16"/>
      <c r="E13" s="11"/>
      <c r="F13" s="11"/>
      <c r="G13" s="23"/>
      <c r="H13" s="25"/>
      <c r="I13" s="44"/>
      <c r="J13" s="80">
        <f>'BENTON TWP'!D4</f>
        <v>1</v>
      </c>
      <c r="K13" s="164"/>
      <c r="L13" s="61"/>
      <c r="M13" s="73">
        <f>+SUM(J13:L13)</f>
        <v>1</v>
      </c>
      <c r="N13" s="158"/>
      <c r="O13" s="155"/>
      <c r="P13" s="157"/>
      <c r="Q13" s="154"/>
      <c r="R13" s="159"/>
      <c r="S13" s="156"/>
    </row>
    <row r="14" spans="1:19" s="104" customFormat="1" x14ac:dyDescent="0.25">
      <c r="A14" s="220" t="s">
        <v>5</v>
      </c>
      <c r="B14" s="300" t="str">
        <f>'BENTON TWP'!C5</f>
        <v>Ray Tucker</v>
      </c>
      <c r="C14" s="160"/>
      <c r="D14" s="157"/>
      <c r="E14" s="154"/>
      <c r="F14" s="154"/>
      <c r="G14" s="156"/>
      <c r="I14" s="155"/>
      <c r="J14" s="80">
        <f>'BENTON TWP'!D5</f>
        <v>3</v>
      </c>
      <c r="K14" s="164"/>
      <c r="L14" s="154"/>
      <c r="M14" s="156">
        <f>+SUM(J14:L14)</f>
        <v>3</v>
      </c>
      <c r="N14" s="218"/>
      <c r="O14" s="216"/>
      <c r="P14" s="217"/>
      <c r="Q14" s="214"/>
      <c r="R14" s="219"/>
      <c r="S14" s="215"/>
    </row>
    <row r="15" spans="1:19" x14ac:dyDescent="0.25">
      <c r="A15" s="212"/>
      <c r="B15" s="116" t="str">
        <f>'BENTON TWP'!C6</f>
        <v>Bruce Hess</v>
      </c>
      <c r="C15" s="44"/>
      <c r="D15" s="16"/>
      <c r="E15" s="11"/>
      <c r="F15" s="11"/>
      <c r="G15" s="23"/>
      <c r="H15" s="25"/>
      <c r="I15" s="44"/>
      <c r="J15" s="80">
        <f>'BENTON TWP'!D6</f>
        <v>1</v>
      </c>
      <c r="K15" s="164"/>
      <c r="L15" s="61"/>
      <c r="M15" s="73">
        <f t="shared" ref="M15:M17" si="1">+SUM(J15:L15)</f>
        <v>1</v>
      </c>
      <c r="N15" s="54"/>
      <c r="O15" s="44"/>
      <c r="P15" s="63"/>
      <c r="Q15" s="63"/>
      <c r="R15" s="21"/>
      <c r="S15" s="23"/>
    </row>
    <row r="16" spans="1:19" x14ac:dyDescent="0.25">
      <c r="A16" s="11"/>
      <c r="B16" s="116" t="str">
        <f>'BENTON TWP'!C7</f>
        <v>David Lapinski</v>
      </c>
      <c r="C16" s="44"/>
      <c r="D16" s="16"/>
      <c r="E16" s="11"/>
      <c r="F16" s="11"/>
      <c r="G16" s="23"/>
      <c r="H16" s="25"/>
      <c r="I16" s="44"/>
      <c r="J16" s="80">
        <f>'BENTON TWP'!D7</f>
        <v>1</v>
      </c>
      <c r="K16" s="62"/>
      <c r="L16" s="61"/>
      <c r="M16" s="73">
        <f t="shared" si="1"/>
        <v>1</v>
      </c>
      <c r="N16" s="54"/>
      <c r="O16" s="44"/>
      <c r="P16" s="63"/>
      <c r="Q16" s="63"/>
      <c r="R16" s="21"/>
      <c r="S16" s="23"/>
    </row>
    <row r="17" spans="1:19" x14ac:dyDescent="0.25">
      <c r="A17" s="11"/>
      <c r="B17" s="183" t="str">
        <f>'SUGARLOAF TWP'!$C$4</f>
        <v>Carl Barchick</v>
      </c>
      <c r="C17" s="44"/>
      <c r="D17" s="16"/>
      <c r="E17" s="11"/>
      <c r="F17" s="11"/>
      <c r="G17" s="23"/>
      <c r="H17" s="25"/>
      <c r="I17" s="44"/>
      <c r="J17" s="80"/>
      <c r="K17" s="109">
        <f>'SUGARLOAF TWP'!E4</f>
        <v>1</v>
      </c>
      <c r="L17" s="61"/>
      <c r="M17" s="73">
        <f t="shared" si="1"/>
        <v>1</v>
      </c>
      <c r="N17" s="54"/>
      <c r="O17" s="44"/>
      <c r="P17" s="63"/>
      <c r="Q17" s="63"/>
      <c r="R17" s="21"/>
      <c r="S17" s="23"/>
    </row>
    <row r="18" spans="1:19" x14ac:dyDescent="0.25">
      <c r="A18" s="11"/>
      <c r="B18" s="77"/>
      <c r="C18" s="44"/>
      <c r="D18" s="16"/>
      <c r="E18" s="11"/>
      <c r="F18" s="11"/>
      <c r="G18" s="23"/>
      <c r="H18" s="25"/>
      <c r="I18" s="44"/>
      <c r="J18" s="78"/>
      <c r="K18" s="62"/>
      <c r="L18" s="62"/>
      <c r="M18" s="73"/>
      <c r="N18" s="54"/>
      <c r="O18" s="44"/>
      <c r="P18" s="63"/>
      <c r="Q18" s="63"/>
      <c r="R18" s="21"/>
      <c r="S18" s="23"/>
    </row>
    <row r="19" spans="1:19" x14ac:dyDescent="0.25">
      <c r="A19" s="11"/>
      <c r="B19" s="116"/>
      <c r="C19" s="44"/>
      <c r="D19" s="16"/>
      <c r="E19" s="11"/>
      <c r="F19" s="11"/>
      <c r="G19" s="23"/>
      <c r="H19" s="25"/>
      <c r="I19" s="44"/>
      <c r="J19" s="78"/>
      <c r="K19" s="62"/>
      <c r="L19" s="62"/>
      <c r="M19" s="73"/>
      <c r="N19" s="54"/>
      <c r="O19" s="44"/>
      <c r="P19" s="63"/>
      <c r="Q19" s="63"/>
      <c r="R19" s="21"/>
      <c r="S19" s="23"/>
    </row>
    <row r="20" spans="1:19" x14ac:dyDescent="0.25">
      <c r="A20" s="11"/>
      <c r="B20" s="181"/>
      <c r="C20" s="44"/>
      <c r="D20" s="16"/>
      <c r="E20" s="11"/>
      <c r="F20" s="11"/>
      <c r="G20" s="23"/>
      <c r="H20" s="25"/>
      <c r="I20" s="44"/>
      <c r="J20" s="78"/>
      <c r="K20" s="62"/>
      <c r="L20" s="62"/>
      <c r="M20" s="73"/>
      <c r="N20" s="54"/>
      <c r="O20" s="44"/>
      <c r="P20" s="63"/>
      <c r="Q20" s="63"/>
      <c r="R20" s="21"/>
      <c r="S20" s="23"/>
    </row>
    <row r="21" spans="1:19" x14ac:dyDescent="0.25">
      <c r="A21" s="212"/>
      <c r="B21" s="181"/>
      <c r="C21" s="44"/>
      <c r="D21" s="16"/>
      <c r="E21" s="11"/>
      <c r="F21" s="11"/>
      <c r="G21" s="23"/>
      <c r="H21" s="25"/>
      <c r="I21" s="44"/>
      <c r="J21" s="78"/>
      <c r="K21" s="62"/>
      <c r="L21" s="62"/>
      <c r="M21" s="73"/>
      <c r="N21" s="54"/>
      <c r="O21" s="44"/>
      <c r="P21" s="63"/>
      <c r="Q21" s="63"/>
      <c r="R21" s="21"/>
      <c r="S21" s="23"/>
    </row>
    <row r="22" spans="1:19" x14ac:dyDescent="0.25">
      <c r="A22" s="11"/>
      <c r="B22" s="181"/>
      <c r="C22" s="44"/>
      <c r="D22" s="16"/>
      <c r="E22" s="11"/>
      <c r="F22" s="11"/>
      <c r="G22" s="23"/>
      <c r="H22" s="25"/>
      <c r="I22" s="44"/>
      <c r="J22" s="78"/>
      <c r="K22" s="62"/>
      <c r="L22" s="62"/>
      <c r="M22" s="73"/>
      <c r="N22" s="54"/>
      <c r="O22" s="44"/>
      <c r="P22" s="63"/>
      <c r="Q22" s="63"/>
      <c r="R22" s="21"/>
      <c r="S22" s="23"/>
    </row>
    <row r="23" spans="1:19" x14ac:dyDescent="0.25">
      <c r="A23" s="85"/>
      <c r="B23" s="182"/>
      <c r="C23" s="44"/>
      <c r="D23" s="16"/>
      <c r="E23" s="11"/>
      <c r="F23" s="11"/>
      <c r="G23" s="23"/>
      <c r="H23" s="25"/>
      <c r="I23" s="44"/>
      <c r="J23" s="78"/>
      <c r="K23" s="62"/>
      <c r="L23" s="62"/>
      <c r="M23" s="73"/>
      <c r="N23" s="54"/>
      <c r="O23" s="44"/>
      <c r="P23" s="63"/>
      <c r="Q23" s="63"/>
      <c r="R23" s="21"/>
      <c r="S23" s="23"/>
    </row>
    <row r="24" spans="1:19" ht="15.75" thickBot="1" x14ac:dyDescent="0.3">
      <c r="A24" s="11"/>
      <c r="B24" s="69"/>
      <c r="C24" s="45"/>
      <c r="D24" s="41"/>
      <c r="E24" s="27"/>
      <c r="F24" s="27"/>
      <c r="G24" s="29"/>
      <c r="H24" s="30"/>
      <c r="I24" s="45"/>
      <c r="J24" s="71"/>
      <c r="K24" s="71"/>
      <c r="L24" s="71"/>
      <c r="M24" s="156"/>
      <c r="N24" s="55"/>
      <c r="O24" s="45"/>
      <c r="P24" s="41"/>
      <c r="Q24" s="27"/>
      <c r="R24" s="28"/>
      <c r="S24" s="29"/>
    </row>
    <row r="25" spans="1:19" ht="15.75" thickTop="1" x14ac:dyDescent="0.25">
      <c r="A25" s="31" t="s">
        <v>15</v>
      </c>
      <c r="B25" s="238" t="str">
        <f>'FISHINGCREEK TWP'!C4</f>
        <v>CARL E OSBORG</v>
      </c>
      <c r="C25" s="43"/>
      <c r="D25" s="40"/>
      <c r="E25" s="31"/>
      <c r="F25" s="31"/>
      <c r="G25" s="33"/>
      <c r="H25" s="34"/>
      <c r="I25" s="43"/>
      <c r="J25" s="40"/>
      <c r="K25" s="31"/>
      <c r="L25" s="31"/>
      <c r="M25" s="33"/>
      <c r="N25" s="53"/>
      <c r="O25" s="43"/>
      <c r="P25" s="221">
        <f>'FISHINGCREEK TWP'!D4</f>
        <v>35</v>
      </c>
      <c r="Q25" s="31">
        <v>4</v>
      </c>
      <c r="R25" s="32"/>
      <c r="S25" s="84">
        <f>SUM(P25:Q25)</f>
        <v>39</v>
      </c>
    </row>
    <row r="26" spans="1:19" x14ac:dyDescent="0.25">
      <c r="A26" s="85" t="s">
        <v>5</v>
      </c>
      <c r="B26" s="68" t="str">
        <f>'STILLWATER BORO'!C5</f>
        <v>Tom Dougher</v>
      </c>
      <c r="C26" s="44"/>
      <c r="D26" s="16"/>
      <c r="E26" s="11"/>
      <c r="F26" s="11"/>
      <c r="G26" s="23"/>
      <c r="H26" s="25"/>
      <c r="I26" s="44"/>
      <c r="J26" s="16"/>
      <c r="K26" s="11"/>
      <c r="L26" s="11"/>
      <c r="M26" s="23"/>
      <c r="N26" s="54"/>
      <c r="O26" s="44"/>
      <c r="P26" s="61"/>
      <c r="Q26" s="62">
        <v>1</v>
      </c>
      <c r="R26" s="21"/>
      <c r="S26" s="73">
        <f>SUM(P26:Q26)</f>
        <v>1</v>
      </c>
    </row>
    <row r="27" spans="1:19" x14ac:dyDescent="0.25">
      <c r="A27" s="11"/>
      <c r="B27" s="68"/>
      <c r="C27" s="44"/>
      <c r="D27" s="16"/>
      <c r="E27" s="11"/>
      <c r="F27" s="11"/>
      <c r="G27" s="23"/>
      <c r="H27" s="25"/>
      <c r="I27" s="44"/>
      <c r="J27" s="16"/>
      <c r="K27" s="11"/>
      <c r="L27" s="11"/>
      <c r="M27" s="23"/>
      <c r="N27" s="54"/>
      <c r="O27" s="44"/>
      <c r="P27" s="61"/>
      <c r="Q27" s="62"/>
      <c r="R27" s="21"/>
      <c r="S27" s="73"/>
    </row>
    <row r="28" spans="1:19" x14ac:dyDescent="0.25">
      <c r="A28" s="11"/>
      <c r="B28" s="68"/>
      <c r="C28" s="44"/>
      <c r="D28" s="16"/>
      <c r="E28" s="11"/>
      <c r="F28" s="11"/>
      <c r="G28" s="23"/>
      <c r="H28" s="25"/>
      <c r="I28" s="44"/>
      <c r="J28" s="16"/>
      <c r="K28" s="11"/>
      <c r="L28" s="11"/>
      <c r="M28" s="23"/>
      <c r="N28" s="54"/>
      <c r="O28" s="44"/>
      <c r="P28" s="61"/>
      <c r="Q28" s="62"/>
      <c r="R28" s="21"/>
      <c r="S28" s="73"/>
    </row>
    <row r="29" spans="1:19" x14ac:dyDescent="0.25">
      <c r="A29" s="11"/>
      <c r="B29" s="68"/>
      <c r="C29" s="44"/>
      <c r="D29" s="16"/>
      <c r="E29" s="11"/>
      <c r="F29" s="11"/>
      <c r="G29" s="23"/>
      <c r="H29" s="25"/>
      <c r="I29" s="44"/>
      <c r="J29" s="16"/>
      <c r="K29" s="11"/>
      <c r="L29" s="11"/>
      <c r="M29" s="23"/>
      <c r="N29" s="54"/>
      <c r="O29" s="44"/>
      <c r="P29" s="61"/>
      <c r="Q29" s="62"/>
      <c r="R29" s="21"/>
      <c r="S29" s="73"/>
    </row>
    <row r="30" spans="1:19" x14ac:dyDescent="0.25">
      <c r="A30" s="11"/>
      <c r="B30" s="68"/>
      <c r="C30" s="44"/>
      <c r="D30" s="16"/>
      <c r="E30" s="11"/>
      <c r="F30" s="11"/>
      <c r="G30" s="23"/>
      <c r="H30" s="25"/>
      <c r="I30" s="44"/>
      <c r="J30" s="16"/>
      <c r="K30" s="11"/>
      <c r="L30" s="11"/>
      <c r="M30" s="23"/>
      <c r="N30" s="54"/>
      <c r="O30" s="44"/>
      <c r="P30" s="61"/>
      <c r="Q30" s="62"/>
      <c r="R30" s="21"/>
      <c r="S30" s="73"/>
    </row>
    <row r="31" spans="1:19" x14ac:dyDescent="0.25">
      <c r="A31" s="11"/>
      <c r="B31" s="68"/>
      <c r="C31" s="44"/>
      <c r="D31" s="16"/>
      <c r="E31" s="11"/>
      <c r="F31" s="11"/>
      <c r="G31" s="23"/>
      <c r="H31" s="25"/>
      <c r="I31" s="44"/>
      <c r="J31" s="16"/>
      <c r="K31" s="11"/>
      <c r="L31" s="11"/>
      <c r="M31" s="23"/>
      <c r="N31" s="54"/>
      <c r="O31" s="44"/>
      <c r="P31" s="61"/>
      <c r="Q31" s="62"/>
      <c r="R31" s="21"/>
      <c r="S31" s="73"/>
    </row>
    <row r="32" spans="1:19" x14ac:dyDescent="0.25">
      <c r="A32" s="11" t="s">
        <v>15</v>
      </c>
      <c r="B32" s="183" t="s">
        <v>504</v>
      </c>
      <c r="C32" s="44"/>
      <c r="D32" s="16"/>
      <c r="E32" s="11"/>
      <c r="F32" s="11"/>
      <c r="G32" s="23"/>
      <c r="H32" s="25"/>
      <c r="I32" s="44"/>
      <c r="J32" s="16"/>
      <c r="K32" s="11"/>
      <c r="L32" s="11"/>
      <c r="M32" s="23"/>
      <c r="N32" s="54"/>
      <c r="O32" s="44"/>
      <c r="P32" s="61"/>
      <c r="Q32" s="62">
        <v>1</v>
      </c>
      <c r="R32" s="21"/>
      <c r="S32" s="73">
        <v>1</v>
      </c>
    </row>
    <row r="33" spans="1:19" x14ac:dyDescent="0.25">
      <c r="A33" s="85" t="s">
        <v>6</v>
      </c>
      <c r="B33" s="68" t="str">
        <f>'STILLWATER BORO'!C13</f>
        <v>Mary Dougher</v>
      </c>
      <c r="C33" s="44"/>
      <c r="D33" s="16"/>
      <c r="E33" s="11"/>
      <c r="F33" s="11"/>
      <c r="G33" s="23"/>
      <c r="H33" s="25"/>
      <c r="I33" s="44"/>
      <c r="J33" s="16"/>
      <c r="K33" s="11"/>
      <c r="L33" s="11"/>
      <c r="M33" s="23"/>
      <c r="N33" s="54"/>
      <c r="O33" s="44"/>
      <c r="P33" s="61"/>
      <c r="Q33" s="62">
        <v>1</v>
      </c>
      <c r="R33" s="21"/>
      <c r="S33" s="73">
        <f t="shared" ref="S33" si="2">SUM(P33:Q33)</f>
        <v>1</v>
      </c>
    </row>
    <row r="34" spans="1:19" x14ac:dyDescent="0.25">
      <c r="A34" s="11"/>
      <c r="B34" s="108"/>
      <c r="C34" s="44"/>
      <c r="D34" s="16"/>
      <c r="E34" s="11"/>
      <c r="F34" s="11"/>
      <c r="G34" s="23"/>
      <c r="H34" s="25"/>
      <c r="I34" s="44"/>
      <c r="J34" s="16"/>
      <c r="K34" s="11"/>
      <c r="L34" s="11"/>
      <c r="M34" s="23"/>
      <c r="N34" s="54"/>
      <c r="O34" s="44"/>
      <c r="P34" s="61"/>
      <c r="Q34" s="61"/>
      <c r="R34" s="21"/>
      <c r="S34" s="73"/>
    </row>
    <row r="35" spans="1:19" x14ac:dyDescent="0.25">
      <c r="A35" s="11"/>
      <c r="B35" s="108"/>
      <c r="C35" s="44"/>
      <c r="D35" s="16"/>
      <c r="E35" s="11"/>
      <c r="F35" s="11"/>
      <c r="G35" s="23"/>
      <c r="H35" s="25"/>
      <c r="I35" s="44"/>
      <c r="J35" s="16"/>
      <c r="K35" s="11"/>
      <c r="L35" s="11"/>
      <c r="M35" s="23"/>
      <c r="N35" s="54"/>
      <c r="O35" s="44"/>
      <c r="P35" s="61"/>
      <c r="Q35" s="61"/>
      <c r="R35" s="21"/>
      <c r="S35" s="73"/>
    </row>
  </sheetData>
  <mergeCells count="3">
    <mergeCell ref="A1:S1"/>
    <mergeCell ref="A2:S2"/>
    <mergeCell ref="A3:S3"/>
  </mergeCells>
  <pageMargins left="0.7" right="0.7" top="0.75" bottom="0.75" header="0.3" footer="0.3"/>
  <pageSetup paperSize="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54"/>
  <sheetViews>
    <sheetView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24" customWidth="1"/>
    <col min="2" max="2" width="4" bestFit="1" customWidth="1"/>
    <col min="3" max="3" width="4.42578125" customWidth="1"/>
    <col min="4" max="4" width="4" bestFit="1" customWidth="1"/>
    <col min="5" max="5" width="4.42578125" customWidth="1"/>
    <col min="6" max="8" width="5.85546875" bestFit="1" customWidth="1"/>
    <col min="9" max="9" width="4" bestFit="1" customWidth="1"/>
    <col min="10" max="11" width="5.28515625" customWidth="1"/>
    <col min="12" max="12" width="8.5703125" customWidth="1"/>
    <col min="13" max="13" width="7.5703125" customWidth="1"/>
  </cols>
  <sheetData>
    <row r="1" spans="1:13" ht="31.5" x14ac:dyDescent="0.5">
      <c r="A1" s="310" t="s">
        <v>49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2"/>
    </row>
    <row r="2" spans="1:13" ht="32.25" thickBot="1" x14ac:dyDescent="0.55000000000000004">
      <c r="A2" s="316" t="s">
        <v>184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8"/>
    </row>
    <row r="3" spans="1:13" ht="142.5" customHeight="1" x14ac:dyDescent="0.3">
      <c r="A3" s="26" t="s">
        <v>1</v>
      </c>
      <c r="B3" s="19" t="s">
        <v>75</v>
      </c>
      <c r="C3" s="19" t="s">
        <v>76</v>
      </c>
      <c r="D3" s="19" t="s">
        <v>77</v>
      </c>
      <c r="E3" s="19" t="s">
        <v>118</v>
      </c>
      <c r="F3" s="19" t="s">
        <v>120</v>
      </c>
      <c r="G3" s="19" t="s">
        <v>121</v>
      </c>
      <c r="H3" s="19" t="s">
        <v>119</v>
      </c>
      <c r="I3" s="19"/>
      <c r="J3" s="48" t="s">
        <v>154</v>
      </c>
      <c r="K3" s="20"/>
      <c r="L3" s="22" t="s">
        <v>34</v>
      </c>
      <c r="M3" s="22"/>
    </row>
    <row r="4" spans="1:13" ht="18.75" customHeight="1" x14ac:dyDescent="0.3">
      <c r="A4" s="26" t="s">
        <v>27</v>
      </c>
      <c r="B4" s="19"/>
      <c r="C4" s="19"/>
      <c r="D4" s="19"/>
      <c r="E4" s="19"/>
      <c r="F4" s="19"/>
      <c r="G4" s="19"/>
      <c r="H4" s="19"/>
      <c r="I4" s="19"/>
      <c r="J4" s="48"/>
      <c r="K4" s="20"/>
      <c r="L4" s="22"/>
      <c r="M4" s="22"/>
    </row>
    <row r="5" spans="1:13" x14ac:dyDescent="0.25">
      <c r="A5" s="66" t="str">
        <f>'BERWICK '!B4</f>
        <v>DENISE M GINGHER</v>
      </c>
      <c r="B5" s="11">
        <f>'BERWICK '!C4</f>
        <v>75</v>
      </c>
      <c r="C5" s="11">
        <f>'BERWICK '!D4</f>
        <v>27</v>
      </c>
      <c r="D5" s="11">
        <f>'BERWICK '!E4</f>
        <v>55</v>
      </c>
      <c r="E5" s="86">
        <f>'BERWICK '!F4</f>
        <v>66</v>
      </c>
      <c r="F5" s="11">
        <f>'BRIARCREEK TWP'!D4</f>
        <v>30</v>
      </c>
      <c r="G5" s="11">
        <f>'BRIARCREEK TWP'!E4</f>
        <v>34</v>
      </c>
      <c r="H5" s="11">
        <f>'BRIARCREEK BORO'!D4</f>
        <v>11</v>
      </c>
      <c r="I5" s="11"/>
      <c r="J5" s="21">
        <v>126</v>
      </c>
      <c r="K5" s="21"/>
      <c r="L5" s="23">
        <f>SUM(B5:K5)</f>
        <v>424</v>
      </c>
      <c r="M5" s="23"/>
    </row>
    <row r="6" spans="1:13" x14ac:dyDescent="0.25">
      <c r="A6" s="66" t="str">
        <f>'BERWICK '!B5</f>
        <v>CHRISTY MONICO</v>
      </c>
      <c r="B6" s="11">
        <f>'BERWICK '!C5</f>
        <v>95</v>
      </c>
      <c r="C6" s="11">
        <f>'BERWICK '!D5</f>
        <v>31</v>
      </c>
      <c r="D6" s="11">
        <f>'BERWICK '!E5</f>
        <v>74</v>
      </c>
      <c r="E6" s="86">
        <f>'BERWICK '!F5</f>
        <v>81</v>
      </c>
      <c r="F6" s="11">
        <f>'BRIARCREEK TWP'!D5</f>
        <v>28</v>
      </c>
      <c r="G6" s="11">
        <f>'BRIARCREEK TWP'!E5</f>
        <v>49</v>
      </c>
      <c r="H6" s="11">
        <f>'BRIARCREEK BORO'!D5</f>
        <v>11</v>
      </c>
      <c r="I6" s="11"/>
      <c r="J6" s="21">
        <v>204</v>
      </c>
      <c r="K6" s="21"/>
      <c r="L6" s="23">
        <f t="shared" ref="L6:L22" si="0">SUM(B6:K6)</f>
        <v>573</v>
      </c>
      <c r="M6" s="23"/>
    </row>
    <row r="7" spans="1:13" x14ac:dyDescent="0.25">
      <c r="A7" s="66" t="str">
        <f>'BERWICK '!B6</f>
        <v>JON A MORELL</v>
      </c>
      <c r="B7" s="11">
        <f>'BERWICK '!C6</f>
        <v>51</v>
      </c>
      <c r="C7" s="11">
        <f>'BERWICK '!D6</f>
        <v>21</v>
      </c>
      <c r="D7" s="11">
        <f>'BERWICK '!E6</f>
        <v>38</v>
      </c>
      <c r="E7" s="86">
        <f>'BERWICK '!F6</f>
        <v>46</v>
      </c>
      <c r="F7" s="11">
        <f>'BRIARCREEK TWP'!D6</f>
        <v>23</v>
      </c>
      <c r="G7" s="11">
        <f>'BRIARCREEK TWP'!E6</f>
        <v>16</v>
      </c>
      <c r="H7" s="11">
        <f>'BRIARCREEK BORO'!D6</f>
        <v>4</v>
      </c>
      <c r="I7" s="11"/>
      <c r="J7" s="21">
        <v>88</v>
      </c>
      <c r="K7" s="21"/>
      <c r="L7" s="23">
        <f t="shared" si="0"/>
        <v>287</v>
      </c>
      <c r="M7" s="23"/>
    </row>
    <row r="8" spans="1:13" x14ac:dyDescent="0.25">
      <c r="A8" s="66" t="str">
        <f>'BERWICK '!B7</f>
        <v>RON ROBSOCK</v>
      </c>
      <c r="B8" s="11">
        <f>'BERWICK '!C7</f>
        <v>45</v>
      </c>
      <c r="C8" s="11">
        <f>'BERWICK '!D7</f>
        <v>17</v>
      </c>
      <c r="D8" s="11">
        <f>'BERWICK '!E7</f>
        <v>47</v>
      </c>
      <c r="E8" s="86">
        <f>'BERWICK '!F7</f>
        <v>48</v>
      </c>
      <c r="F8" s="11">
        <f>'BRIARCREEK TWP'!D7</f>
        <v>19</v>
      </c>
      <c r="G8" s="11">
        <f>'BRIARCREEK TWP'!E7</f>
        <v>21</v>
      </c>
      <c r="H8" s="11">
        <f>'BRIARCREEK BORO'!D7</f>
        <v>4</v>
      </c>
      <c r="I8" s="11"/>
      <c r="J8" s="21">
        <v>102</v>
      </c>
      <c r="K8" s="21"/>
      <c r="L8" s="23">
        <f t="shared" si="0"/>
        <v>303</v>
      </c>
      <c r="M8" s="23"/>
    </row>
    <row r="9" spans="1:13" x14ac:dyDescent="0.25">
      <c r="A9" s="66" t="str">
        <f>'BERWICK '!B8</f>
        <v>MARYANN M KOVALEWSKI</v>
      </c>
      <c r="B9" s="11">
        <f>'BERWICK '!C8</f>
        <v>85</v>
      </c>
      <c r="C9" s="11">
        <f>'BERWICK '!D8</f>
        <v>28</v>
      </c>
      <c r="D9" s="11">
        <f>'BERWICK '!E8</f>
        <v>65</v>
      </c>
      <c r="E9" s="86">
        <f>'BERWICK '!F8</f>
        <v>89</v>
      </c>
      <c r="F9" s="11">
        <f>'BRIARCREEK TWP'!D8</f>
        <v>28</v>
      </c>
      <c r="G9" s="11">
        <f>'BRIARCREEK TWP'!E8</f>
        <v>40</v>
      </c>
      <c r="H9" s="11">
        <f>'BRIARCREEK BORO'!D8</f>
        <v>11</v>
      </c>
      <c r="I9" s="62"/>
      <c r="J9" s="21">
        <v>192</v>
      </c>
      <c r="K9" s="21"/>
      <c r="L9" s="23">
        <f t="shared" si="0"/>
        <v>538</v>
      </c>
      <c r="M9" s="23"/>
    </row>
    <row r="10" spans="1:13" x14ac:dyDescent="0.25">
      <c r="A10" s="66" t="str">
        <f>'BERWICK '!B9</f>
        <v>RHONDA G WIENERS</v>
      </c>
      <c r="B10" s="11">
        <f>'BERWICK '!C9</f>
        <v>47</v>
      </c>
      <c r="C10" s="11">
        <f>'BERWICK '!D9</f>
        <v>18</v>
      </c>
      <c r="D10" s="11">
        <f>'BERWICK '!E9</f>
        <v>21</v>
      </c>
      <c r="E10" s="86">
        <f>'BERWICK '!F9</f>
        <v>28</v>
      </c>
      <c r="F10" s="11">
        <f>'BRIARCREEK TWP'!D9</f>
        <v>14</v>
      </c>
      <c r="G10" s="11">
        <f>'BRIARCREEK TWP'!E9</f>
        <v>24</v>
      </c>
      <c r="H10" s="11">
        <f>'BRIARCREEK BORO'!D9</f>
        <v>3</v>
      </c>
      <c r="I10" s="62"/>
      <c r="J10" s="21">
        <v>97</v>
      </c>
      <c r="K10" s="21"/>
      <c r="L10" s="23">
        <f t="shared" si="0"/>
        <v>252</v>
      </c>
      <c r="M10" s="23"/>
    </row>
    <row r="11" spans="1:13" x14ac:dyDescent="0.25">
      <c r="A11" s="66" t="str">
        <f>'BERWICK '!B10</f>
        <v>KEITH HESS</v>
      </c>
      <c r="B11" s="11">
        <f>'BERWICK '!C10</f>
        <v>86</v>
      </c>
      <c r="C11" s="11">
        <f>'BERWICK '!D10</f>
        <v>28</v>
      </c>
      <c r="D11" s="11">
        <f>'BERWICK '!E10</f>
        <v>45</v>
      </c>
      <c r="E11" s="86">
        <f>'BERWICK '!F10</f>
        <v>70</v>
      </c>
      <c r="F11" s="11">
        <f>'BRIARCREEK TWP'!D10</f>
        <v>34</v>
      </c>
      <c r="G11" s="11">
        <f>'BRIARCREEK TWP'!E10</f>
        <v>43</v>
      </c>
      <c r="H11" s="11">
        <f>'BRIARCREEK BORO'!D10</f>
        <v>22</v>
      </c>
      <c r="I11" s="62"/>
      <c r="J11" s="21">
        <v>170</v>
      </c>
      <c r="K11" s="21"/>
      <c r="L11" s="23">
        <f t="shared" ref="L11:L13" si="1">SUM(B11:K11)</f>
        <v>498</v>
      </c>
      <c r="M11" s="23"/>
    </row>
    <row r="12" spans="1:13" x14ac:dyDescent="0.25">
      <c r="A12" s="62" t="str">
        <f>'BERWICK '!B11</f>
        <v>Cindy Sweppenheiser</v>
      </c>
      <c r="B12" s="11"/>
      <c r="C12" s="11"/>
      <c r="D12" s="11">
        <v>1</v>
      </c>
      <c r="E12" s="86"/>
      <c r="F12" s="11"/>
      <c r="G12" s="11"/>
      <c r="H12" s="11"/>
      <c r="I12" s="62"/>
      <c r="J12" s="21"/>
      <c r="K12" s="21"/>
      <c r="L12" s="23">
        <f t="shared" si="1"/>
        <v>1</v>
      </c>
      <c r="M12" s="23"/>
    </row>
    <row r="13" spans="1:13" x14ac:dyDescent="0.25">
      <c r="A13" s="62" t="str">
        <f>'BRIARCREEK TWP'!C11</f>
        <v>Joy McGinnis</v>
      </c>
      <c r="B13" s="11"/>
      <c r="C13" s="11"/>
      <c r="D13" s="11"/>
      <c r="E13" s="86"/>
      <c r="F13" s="11"/>
      <c r="G13" s="11">
        <v>1</v>
      </c>
      <c r="H13" s="11"/>
      <c r="I13" s="62"/>
      <c r="J13" s="21"/>
      <c r="K13" s="21"/>
      <c r="L13" s="23">
        <f t="shared" si="1"/>
        <v>1</v>
      </c>
      <c r="M13" s="23"/>
    </row>
    <row r="14" spans="1:13" x14ac:dyDescent="0.25">
      <c r="A14" s="62" t="s">
        <v>655</v>
      </c>
      <c r="B14" s="11"/>
      <c r="C14" s="11"/>
      <c r="D14" s="11"/>
      <c r="E14" s="86"/>
      <c r="F14" s="11"/>
      <c r="G14" s="11"/>
      <c r="H14" s="11"/>
      <c r="I14" s="62"/>
      <c r="J14" s="21"/>
      <c r="K14" s="21"/>
      <c r="L14" s="23">
        <v>5</v>
      </c>
      <c r="M14" s="23"/>
    </row>
    <row r="15" spans="1:13" x14ac:dyDescent="0.25">
      <c r="A15" s="66"/>
      <c r="B15" s="11"/>
      <c r="C15" s="11"/>
      <c r="D15" s="11"/>
      <c r="E15" s="86"/>
      <c r="F15" s="11"/>
      <c r="G15" s="11"/>
      <c r="H15" s="11"/>
      <c r="I15" s="62"/>
      <c r="J15" s="21"/>
      <c r="K15" s="21"/>
      <c r="L15" s="23"/>
      <c r="M15" s="23"/>
    </row>
    <row r="16" spans="1:13" x14ac:dyDescent="0.25">
      <c r="A16" s="66"/>
      <c r="B16" s="11"/>
      <c r="C16" s="11"/>
      <c r="D16" s="11"/>
      <c r="E16" s="86"/>
      <c r="F16" s="11"/>
      <c r="G16" s="11"/>
      <c r="H16" s="11"/>
      <c r="I16" s="62"/>
      <c r="J16" s="21"/>
      <c r="K16" s="21"/>
      <c r="L16" s="23"/>
      <c r="M16" s="23"/>
    </row>
    <row r="17" spans="1:13" x14ac:dyDescent="0.25">
      <c r="A17" s="62"/>
      <c r="B17" s="11"/>
      <c r="C17" s="11"/>
      <c r="D17" s="11"/>
      <c r="E17" s="86"/>
      <c r="F17" s="11"/>
      <c r="G17" s="11"/>
      <c r="H17" s="11"/>
      <c r="I17" s="62"/>
      <c r="J17" s="21"/>
      <c r="K17" s="21"/>
      <c r="L17" s="23"/>
      <c r="M17" s="23"/>
    </row>
    <row r="18" spans="1:13" ht="15.75" x14ac:dyDescent="0.25">
      <c r="A18" s="26" t="s">
        <v>6</v>
      </c>
      <c r="B18" s="11"/>
      <c r="C18" s="11"/>
      <c r="D18" s="11"/>
      <c r="E18" s="86"/>
      <c r="F18" s="11"/>
      <c r="G18" s="11"/>
      <c r="H18" s="11"/>
      <c r="I18" s="62"/>
      <c r="J18" s="21"/>
      <c r="K18" s="21"/>
      <c r="L18" s="23"/>
      <c r="M18" s="23"/>
    </row>
    <row r="19" spans="1:13" x14ac:dyDescent="0.25">
      <c r="A19" s="62"/>
      <c r="B19" s="11"/>
      <c r="C19" s="11"/>
      <c r="D19" s="11"/>
      <c r="E19" s="86"/>
      <c r="F19" s="11"/>
      <c r="G19" s="11"/>
      <c r="H19" s="11"/>
      <c r="I19" s="62"/>
      <c r="J19" s="21"/>
      <c r="K19" s="21"/>
      <c r="L19" s="23"/>
      <c r="M19" s="23"/>
    </row>
    <row r="20" spans="1:13" x14ac:dyDescent="0.25">
      <c r="A20" s="66" t="str">
        <f>'BERWICK '!B13</f>
        <v>HEATHER MAKAR</v>
      </c>
      <c r="B20" s="11">
        <f>'BERWICK '!C13</f>
        <v>18</v>
      </c>
      <c r="C20" s="11">
        <f>'BERWICK '!D13</f>
        <v>7</v>
      </c>
      <c r="D20" s="11">
        <f>'BERWICK '!E13</f>
        <v>16</v>
      </c>
      <c r="E20" s="86">
        <f>'BERWICK '!F13</f>
        <v>23</v>
      </c>
      <c r="F20" s="11">
        <v>7</v>
      </c>
      <c r="G20" s="59">
        <v>14</v>
      </c>
      <c r="H20" s="11">
        <v>2</v>
      </c>
      <c r="I20" s="62"/>
      <c r="J20" s="21">
        <v>47</v>
      </c>
      <c r="K20" s="21"/>
      <c r="L20" s="23">
        <f t="shared" si="0"/>
        <v>134</v>
      </c>
      <c r="M20" s="23"/>
    </row>
    <row r="21" spans="1:13" x14ac:dyDescent="0.25">
      <c r="A21" s="66" t="str">
        <f>'BERWICK '!B10</f>
        <v>KEITH HESS</v>
      </c>
      <c r="B21" s="11">
        <v>69</v>
      </c>
      <c r="C21" s="11">
        <v>18</v>
      </c>
      <c r="D21" s="11">
        <v>24</v>
      </c>
      <c r="E21" s="86">
        <v>54</v>
      </c>
      <c r="F21" s="11">
        <v>23</v>
      </c>
      <c r="G21" s="11">
        <v>34</v>
      </c>
      <c r="H21" s="11">
        <v>21</v>
      </c>
      <c r="I21" s="62"/>
      <c r="J21" s="21">
        <v>106</v>
      </c>
      <c r="K21" s="21"/>
      <c r="L21" s="23">
        <f>SUM(B21:K21)</f>
        <v>349</v>
      </c>
      <c r="M21" s="23"/>
    </row>
    <row r="22" spans="1:13" x14ac:dyDescent="0.25">
      <c r="A22" s="18" t="s">
        <v>200</v>
      </c>
      <c r="B22" s="10">
        <v>62</v>
      </c>
      <c r="C22" s="16">
        <v>24</v>
      </c>
      <c r="D22" s="11">
        <v>61</v>
      </c>
      <c r="E22" s="11">
        <v>51</v>
      </c>
      <c r="F22" s="10">
        <v>20</v>
      </c>
      <c r="G22" s="16">
        <v>21</v>
      </c>
      <c r="H22" s="11">
        <v>3</v>
      </c>
      <c r="I22" s="62"/>
      <c r="J22" s="21">
        <v>135</v>
      </c>
      <c r="K22" s="21"/>
      <c r="L22" s="23">
        <f t="shared" si="0"/>
        <v>377</v>
      </c>
      <c r="M22" s="23"/>
    </row>
    <row r="23" spans="1:13" x14ac:dyDescent="0.25">
      <c r="A23" s="62" t="str">
        <f>'BERWICK '!B16</f>
        <v>Bessie Bankes</v>
      </c>
      <c r="B23" s="11">
        <f>'BERWICK '!C16</f>
        <v>1</v>
      </c>
      <c r="C23" s="11"/>
      <c r="D23" s="11"/>
      <c r="E23" s="86"/>
      <c r="F23" s="11"/>
      <c r="G23" s="11"/>
      <c r="H23" s="11"/>
      <c r="I23" s="62"/>
      <c r="J23" s="21"/>
      <c r="K23" s="21"/>
      <c r="L23" s="23">
        <f t="shared" ref="L23:L25" si="2">SUM(B23:K23)</f>
        <v>1</v>
      </c>
      <c r="M23" s="23"/>
    </row>
    <row r="24" spans="1:13" x14ac:dyDescent="0.25">
      <c r="A24" s="62" t="str">
        <f>'BERWICK '!B17</f>
        <v>Denise Gingher</v>
      </c>
      <c r="B24" s="11">
        <f>'BERWICK '!C17</f>
        <v>1</v>
      </c>
      <c r="C24" s="11"/>
      <c r="D24" s="11"/>
      <c r="E24" s="86"/>
      <c r="F24" s="11"/>
      <c r="G24" s="11"/>
      <c r="H24" s="11"/>
      <c r="I24" s="62"/>
      <c r="J24" s="21"/>
      <c r="K24" s="21"/>
      <c r="L24" s="23">
        <f t="shared" si="2"/>
        <v>1</v>
      </c>
      <c r="M24" s="23"/>
    </row>
    <row r="25" spans="1:13" x14ac:dyDescent="0.25">
      <c r="A25" s="62" t="str">
        <f>'BERWICK '!B18</f>
        <v>Maryann Kovalewski</v>
      </c>
      <c r="B25" s="11"/>
      <c r="C25" s="11"/>
      <c r="D25" s="11"/>
      <c r="E25" s="86">
        <f>'BERWICK '!F18</f>
        <v>1</v>
      </c>
      <c r="F25" s="11"/>
      <c r="G25" s="11"/>
      <c r="H25" s="11"/>
      <c r="I25" s="62"/>
      <c r="J25" s="21"/>
      <c r="K25" s="21"/>
      <c r="L25" s="23">
        <f t="shared" si="2"/>
        <v>1</v>
      </c>
      <c r="M25" s="23"/>
    </row>
    <row r="26" spans="1:13" ht="13.5" customHeight="1" x14ac:dyDescent="0.25">
      <c r="A26" s="62" t="s">
        <v>655</v>
      </c>
      <c r="B26" s="11"/>
      <c r="C26" s="11"/>
      <c r="D26" s="11"/>
      <c r="E26" s="86"/>
      <c r="F26" s="11"/>
      <c r="G26" s="11"/>
      <c r="H26" s="11"/>
      <c r="I26" s="62"/>
      <c r="J26" s="21"/>
      <c r="K26" s="21"/>
      <c r="L26" s="23">
        <v>2</v>
      </c>
      <c r="M26" s="23"/>
    </row>
    <row r="27" spans="1:13" x14ac:dyDescent="0.25">
      <c r="A27" s="66"/>
      <c r="B27" s="11"/>
      <c r="C27" s="11"/>
      <c r="D27" s="11"/>
      <c r="E27" s="86"/>
      <c r="F27" s="11"/>
      <c r="G27" s="11"/>
      <c r="H27" s="11"/>
      <c r="I27" s="62"/>
      <c r="J27" s="21"/>
      <c r="K27" s="21"/>
      <c r="L27" s="23"/>
      <c r="M27" s="23"/>
    </row>
    <row r="28" spans="1:13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21"/>
      <c r="K28" s="21"/>
      <c r="L28" s="23"/>
      <c r="M28" s="23"/>
    </row>
    <row r="29" spans="1:13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21"/>
      <c r="K29" s="21"/>
      <c r="L29" s="23"/>
      <c r="M29" s="23"/>
    </row>
    <row r="30" spans="1:13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21"/>
      <c r="K30" s="21"/>
      <c r="L30" s="23"/>
      <c r="M30" s="23"/>
    </row>
    <row r="31" spans="1:13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21"/>
      <c r="K31" s="21"/>
      <c r="L31" s="23"/>
      <c r="M31" s="23"/>
    </row>
    <row r="32" spans="1:13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21"/>
      <c r="K32" s="21"/>
      <c r="L32" s="23"/>
      <c r="M32" s="23"/>
    </row>
    <row r="33" spans="1:13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21"/>
      <c r="K33" s="21"/>
      <c r="L33" s="23"/>
      <c r="M33" s="23"/>
    </row>
    <row r="34" spans="1:13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21"/>
      <c r="K34" s="21"/>
      <c r="L34" s="23"/>
      <c r="M34" s="23"/>
    </row>
    <row r="35" spans="1:13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21"/>
      <c r="K35" s="21"/>
      <c r="L35" s="23"/>
      <c r="M35" s="23"/>
    </row>
    <row r="36" spans="1:13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21"/>
      <c r="K36" s="21"/>
      <c r="L36" s="23"/>
      <c r="M36" s="23"/>
    </row>
    <row r="37" spans="1:13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21"/>
      <c r="K37" s="21"/>
      <c r="L37" s="23"/>
      <c r="M37" s="23"/>
    </row>
    <row r="38" spans="1:13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21"/>
      <c r="K38" s="21"/>
      <c r="L38" s="23"/>
      <c r="M38" s="23"/>
    </row>
    <row r="39" spans="1:13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21"/>
      <c r="K39" s="21"/>
      <c r="L39" s="23"/>
      <c r="M39" s="23"/>
    </row>
    <row r="40" spans="1:13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21"/>
      <c r="K40" s="21"/>
      <c r="L40" s="23"/>
      <c r="M40" s="23"/>
    </row>
    <row r="41" spans="1:13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21"/>
      <c r="K41" s="21"/>
      <c r="L41" s="23"/>
      <c r="M41" s="23"/>
    </row>
    <row r="42" spans="1:13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21"/>
      <c r="K42" s="21"/>
      <c r="L42" s="23"/>
      <c r="M42" s="23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21"/>
      <c r="K43" s="21"/>
      <c r="L43" s="23"/>
      <c r="M43" s="23"/>
    </row>
    <row r="44" spans="1:13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21"/>
      <c r="K44" s="21"/>
      <c r="L44" s="23"/>
      <c r="M44" s="23"/>
    </row>
    <row r="45" spans="1:13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21"/>
      <c r="K45" s="21"/>
      <c r="L45" s="23"/>
      <c r="M45" s="23"/>
    </row>
    <row r="46" spans="1:13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21"/>
      <c r="K46" s="21"/>
      <c r="L46" s="23"/>
      <c r="M46" s="23"/>
    </row>
    <row r="47" spans="1:13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21"/>
      <c r="K47" s="21"/>
      <c r="L47" s="23"/>
      <c r="M47" s="23"/>
    </row>
    <row r="48" spans="1:13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21"/>
      <c r="K48" s="21"/>
      <c r="L48" s="23"/>
      <c r="M48" s="23"/>
    </row>
    <row r="49" spans="1:13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21"/>
      <c r="K49" s="21"/>
      <c r="L49" s="23"/>
      <c r="M49" s="23"/>
    </row>
    <row r="50" spans="1:13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21"/>
      <c r="K50" s="21"/>
      <c r="L50" s="23"/>
      <c r="M50" s="23"/>
    </row>
    <row r="51" spans="1:13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21"/>
      <c r="K51" s="21"/>
      <c r="L51" s="23"/>
      <c r="M51" s="23"/>
    </row>
    <row r="52" spans="1:13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21"/>
      <c r="K52" s="21"/>
      <c r="L52" s="23"/>
      <c r="M52" s="23"/>
    </row>
    <row r="53" spans="1:13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21"/>
      <c r="K53" s="21"/>
      <c r="L53" s="23"/>
      <c r="M53" s="23"/>
    </row>
    <row r="54" spans="1:13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21"/>
      <c r="K54" s="21"/>
      <c r="L54" s="23"/>
      <c r="M54" s="23"/>
    </row>
  </sheetData>
  <mergeCells count="2">
    <mergeCell ref="A1:M1"/>
    <mergeCell ref="A2:M2"/>
  </mergeCells>
  <pageMargins left="1" right="0.75" top="1.1354166666666667" bottom="0.30208333333333298" header="0.3" footer="0.3"/>
  <pageSetup paperSize="5" scale="7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05"/>
  <sheetViews>
    <sheetView zoomScaleNormal="100" workbookViewId="0">
      <selection activeCell="A45" sqref="A45"/>
    </sheetView>
  </sheetViews>
  <sheetFormatPr defaultRowHeight="15" x14ac:dyDescent="0.25"/>
  <cols>
    <col min="1" max="1" width="27" customWidth="1"/>
    <col min="2" max="2" width="4.85546875" style="96" customWidth="1"/>
    <col min="3" max="3" width="5.42578125" customWidth="1"/>
    <col min="4" max="4" width="4.85546875" style="96" customWidth="1"/>
    <col min="5" max="5" width="5" customWidth="1"/>
    <col min="6" max="6" width="5.7109375" customWidth="1"/>
    <col min="7" max="7" width="5.140625" bestFit="1" customWidth="1"/>
    <col min="8" max="8" width="5.140625" customWidth="1"/>
    <col min="9" max="9" width="3.7109375" customWidth="1"/>
    <col min="10" max="10" width="4" bestFit="1" customWidth="1"/>
    <col min="11" max="11" width="4.28515625" customWidth="1"/>
    <col min="12" max="12" width="5.28515625" customWidth="1"/>
    <col min="13" max="13" width="4.7109375" bestFit="1" customWidth="1"/>
  </cols>
  <sheetData>
    <row r="1" spans="1:17" ht="23.25" customHeight="1" x14ac:dyDescent="0.5">
      <c r="A1" s="310" t="s">
        <v>48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2"/>
    </row>
    <row r="2" spans="1:17" ht="27.75" customHeight="1" thickBot="1" x14ac:dyDescent="0.55000000000000004">
      <c r="A2" s="316" t="s">
        <v>192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8"/>
    </row>
    <row r="3" spans="1:17" ht="82.5" customHeight="1" x14ac:dyDescent="0.3">
      <c r="A3" s="26" t="s">
        <v>1</v>
      </c>
      <c r="B3" s="250" t="s">
        <v>107</v>
      </c>
      <c r="C3" s="252" t="s">
        <v>35</v>
      </c>
      <c r="D3" s="251" t="s">
        <v>36</v>
      </c>
      <c r="E3" s="211" t="s">
        <v>37</v>
      </c>
      <c r="F3" s="211" t="s">
        <v>38</v>
      </c>
      <c r="G3" s="240" t="s">
        <v>39</v>
      </c>
      <c r="H3" s="247" t="s">
        <v>62</v>
      </c>
      <c r="I3" s="239" t="s">
        <v>108</v>
      </c>
      <c r="J3" s="211" t="s">
        <v>109</v>
      </c>
      <c r="K3" s="211" t="s">
        <v>110</v>
      </c>
      <c r="L3" s="20"/>
      <c r="M3" s="22" t="s">
        <v>57</v>
      </c>
    </row>
    <row r="4" spans="1:17" ht="17.25" customHeight="1" x14ac:dyDescent="0.3">
      <c r="A4" s="26" t="s">
        <v>193</v>
      </c>
      <c r="B4" s="250"/>
      <c r="C4" s="253"/>
      <c r="D4" s="251"/>
      <c r="E4" s="211"/>
      <c r="F4" s="211"/>
      <c r="G4" s="241"/>
      <c r="H4" s="248"/>
      <c r="I4" s="239"/>
      <c r="J4" s="211"/>
      <c r="K4" s="211"/>
      <c r="L4" s="20"/>
      <c r="M4" s="22"/>
    </row>
    <row r="5" spans="1:17" x14ac:dyDescent="0.25">
      <c r="A5" s="108" t="str">
        <f>BEAVER!C4</f>
        <v>JONATHAN S JONES</v>
      </c>
      <c r="B5" s="255">
        <f>BEAVER!D4</f>
        <v>26</v>
      </c>
      <c r="C5" s="254">
        <f>BLOOMSBURG!C3</f>
        <v>39</v>
      </c>
      <c r="D5" s="126">
        <f>BLOOMSBURG!D3</f>
        <v>87</v>
      </c>
      <c r="E5" s="122">
        <f>BLOOMSBURG!E3</f>
        <v>85</v>
      </c>
      <c r="F5" s="122">
        <f>BLOOMSBURG!F3</f>
        <v>3</v>
      </c>
      <c r="G5" s="242">
        <f>BLOOMSBURG!G3</f>
        <v>71</v>
      </c>
      <c r="H5" s="249">
        <v>0</v>
      </c>
      <c r="I5" s="126">
        <f>'HEMLOCK TWP'!D4</f>
        <v>70</v>
      </c>
      <c r="J5" s="122">
        <f>MAIN!D4</f>
        <v>37</v>
      </c>
      <c r="K5" s="122">
        <f>'MONTOUR TWP'!D4</f>
        <v>39</v>
      </c>
      <c r="L5" s="124"/>
      <c r="M5" s="125">
        <f t="shared" ref="M5:M56" si="0">SUM(B5:K5)</f>
        <v>457</v>
      </c>
    </row>
    <row r="6" spans="1:17" x14ac:dyDescent="0.25">
      <c r="A6" s="108" t="str">
        <f>BEAVER!C5</f>
        <v>JOSHUA D KLINGERMAN SR</v>
      </c>
      <c r="B6" s="255">
        <f>BEAVER!D5</f>
        <v>35</v>
      </c>
      <c r="C6" s="254">
        <f>BLOOMSBURG!C4</f>
        <v>37</v>
      </c>
      <c r="D6" s="126">
        <f>BLOOMSBURG!D4</f>
        <v>86</v>
      </c>
      <c r="E6" s="122">
        <f>BLOOMSBURG!E4</f>
        <v>71</v>
      </c>
      <c r="F6" s="122">
        <f>BLOOMSBURG!F4</f>
        <v>3</v>
      </c>
      <c r="G6" s="242">
        <f>BLOOMSBURG!G4</f>
        <v>60</v>
      </c>
      <c r="H6" s="249">
        <v>0</v>
      </c>
      <c r="I6" s="126">
        <f>'HEMLOCK TWP'!D5</f>
        <v>69</v>
      </c>
      <c r="J6" s="122">
        <f>MAIN!D5</f>
        <v>38</v>
      </c>
      <c r="K6" s="122">
        <f>'MONTOUR TWP'!D5</f>
        <v>42</v>
      </c>
      <c r="L6" s="124"/>
      <c r="M6" s="125">
        <f t="shared" si="0"/>
        <v>441</v>
      </c>
    </row>
    <row r="7" spans="1:17" x14ac:dyDescent="0.25">
      <c r="A7" s="108" t="str">
        <f>BEAVER!C6</f>
        <v>TINA L HOWELL</v>
      </c>
      <c r="B7" s="255">
        <f>BEAVER!D6</f>
        <v>32</v>
      </c>
      <c r="C7" s="254">
        <f>BLOOMSBURG!C5</f>
        <v>40</v>
      </c>
      <c r="D7" s="126">
        <f>BLOOMSBURG!D5</f>
        <v>92</v>
      </c>
      <c r="E7" s="122">
        <f>BLOOMSBURG!E5</f>
        <v>83</v>
      </c>
      <c r="F7" s="122">
        <f>BLOOMSBURG!F5</f>
        <v>3</v>
      </c>
      <c r="G7" s="242">
        <f>BLOOMSBURG!G5</f>
        <v>79</v>
      </c>
      <c r="H7" s="249">
        <v>0</v>
      </c>
      <c r="I7" s="126">
        <f>'HEMLOCK TWP'!D6</f>
        <v>80</v>
      </c>
      <c r="J7" s="122">
        <f>MAIN!D6</f>
        <v>36</v>
      </c>
      <c r="K7" s="122">
        <f>'MONTOUR TWP'!D6</f>
        <v>43</v>
      </c>
      <c r="L7" s="124"/>
      <c r="M7" s="125">
        <f t="shared" si="0"/>
        <v>488</v>
      </c>
    </row>
    <row r="8" spans="1:17" x14ac:dyDescent="0.25">
      <c r="A8" s="68" t="str">
        <f>BEAVER!C7</f>
        <v>Norman Mael</v>
      </c>
      <c r="B8" s="255">
        <f>BEAVER!D7</f>
        <v>1</v>
      </c>
      <c r="C8" s="254"/>
      <c r="D8" s="126"/>
      <c r="E8" s="122"/>
      <c r="F8" s="122"/>
      <c r="G8" s="242"/>
      <c r="H8" s="249"/>
      <c r="I8" s="126"/>
      <c r="J8" s="122"/>
      <c r="K8" s="122"/>
      <c r="L8" s="124"/>
      <c r="M8" s="125">
        <f t="shared" si="0"/>
        <v>1</v>
      </c>
    </row>
    <row r="9" spans="1:17" x14ac:dyDescent="0.25">
      <c r="A9" s="68" t="str">
        <f>BEAVER!C8</f>
        <v>Gail Moore</v>
      </c>
      <c r="B9" s="255">
        <f>BEAVER!D8</f>
        <v>1</v>
      </c>
      <c r="C9" s="254"/>
      <c r="D9" s="126"/>
      <c r="E9" s="122"/>
      <c r="F9" s="122"/>
      <c r="G9" s="242"/>
      <c r="H9" s="249"/>
      <c r="I9" s="126"/>
      <c r="J9" s="122"/>
      <c r="K9" s="122"/>
      <c r="L9" s="124"/>
      <c r="M9" s="125">
        <f t="shared" si="0"/>
        <v>1</v>
      </c>
    </row>
    <row r="10" spans="1:17" x14ac:dyDescent="0.25">
      <c r="A10" s="68" t="str">
        <f>BEAVER!C9</f>
        <v>Toni Bell</v>
      </c>
      <c r="B10" s="255">
        <f>BEAVER!D9</f>
        <v>1</v>
      </c>
      <c r="C10" s="254"/>
      <c r="D10" s="126"/>
      <c r="E10" s="122"/>
      <c r="F10" s="122"/>
      <c r="G10" s="242"/>
      <c r="H10" s="249"/>
      <c r="I10" s="126"/>
      <c r="J10" s="122"/>
      <c r="K10" s="122"/>
      <c r="L10" s="124"/>
      <c r="M10" s="125">
        <f t="shared" si="0"/>
        <v>1</v>
      </c>
    </row>
    <row r="11" spans="1:17" x14ac:dyDescent="0.25">
      <c r="A11" s="68" t="str">
        <f>BEAVER!C10</f>
        <v>Louise Longnberer</v>
      </c>
      <c r="B11" s="255">
        <f>BEAVER!D10</f>
        <v>1</v>
      </c>
      <c r="C11" s="254"/>
      <c r="D11" s="126"/>
      <c r="E11" s="122"/>
      <c r="F11" s="122"/>
      <c r="G11" s="242"/>
      <c r="H11" s="249"/>
      <c r="I11" s="126"/>
      <c r="J11" s="122"/>
      <c r="K11" s="122"/>
      <c r="L11" s="124"/>
      <c r="M11" s="125">
        <f t="shared" si="0"/>
        <v>1</v>
      </c>
    </row>
    <row r="12" spans="1:17" x14ac:dyDescent="0.25">
      <c r="A12" s="68" t="str">
        <f>BLOOMSBURG!B6</f>
        <v>Jill Carlson</v>
      </c>
      <c r="B12" s="256"/>
      <c r="C12" s="10">
        <v>1</v>
      </c>
      <c r="D12" s="16"/>
      <c r="E12" s="11"/>
      <c r="F12" s="11"/>
      <c r="G12" s="12"/>
      <c r="H12" s="21"/>
      <c r="I12" s="62"/>
      <c r="J12" s="62"/>
      <c r="K12" s="62"/>
      <c r="L12" s="62"/>
      <c r="M12" s="125">
        <f t="shared" si="0"/>
        <v>1</v>
      </c>
      <c r="O12" s="104"/>
      <c r="P12" s="104"/>
      <c r="Q12" s="104"/>
    </row>
    <row r="13" spans="1:17" x14ac:dyDescent="0.25">
      <c r="A13" s="68" t="str">
        <f>BLOOMSBURG!B7</f>
        <v>Bonnie Crawford</v>
      </c>
      <c r="B13" s="256"/>
      <c r="C13" s="10">
        <v>1</v>
      </c>
      <c r="D13" s="16"/>
      <c r="E13" s="11"/>
      <c r="F13" s="11"/>
      <c r="G13" s="12"/>
      <c r="H13" s="21"/>
      <c r="I13" s="122"/>
      <c r="J13" s="122"/>
      <c r="K13" s="122"/>
      <c r="L13" s="124"/>
      <c r="M13" s="125">
        <f t="shared" si="0"/>
        <v>1</v>
      </c>
      <c r="O13" s="104"/>
      <c r="P13" s="245"/>
      <c r="Q13" s="104"/>
    </row>
    <row r="14" spans="1:17" x14ac:dyDescent="0.25">
      <c r="A14" s="68" t="str">
        <f>BLOOMSBURG!B8</f>
        <v>Terrayne Myricks</v>
      </c>
      <c r="B14" s="256"/>
      <c r="C14" s="10">
        <v>1</v>
      </c>
      <c r="D14" s="16"/>
      <c r="E14" s="11"/>
      <c r="F14" s="11"/>
      <c r="G14" s="12"/>
      <c r="H14" s="21"/>
      <c r="I14" s="122"/>
      <c r="J14" s="122"/>
      <c r="K14" s="122"/>
      <c r="L14" s="124"/>
      <c r="M14" s="125">
        <f t="shared" si="0"/>
        <v>1</v>
      </c>
      <c r="O14" s="104"/>
      <c r="P14" s="245"/>
      <c r="Q14" s="104"/>
    </row>
    <row r="15" spans="1:17" x14ac:dyDescent="0.25">
      <c r="A15" s="68" t="str">
        <f>BLOOMSBURG!B9</f>
        <v>Syreeta Coombscannaday</v>
      </c>
      <c r="B15" s="256"/>
      <c r="C15" s="10">
        <v>1</v>
      </c>
      <c r="D15" s="16"/>
      <c r="E15" s="11"/>
      <c r="F15" s="11"/>
      <c r="G15" s="12"/>
      <c r="H15" s="21"/>
      <c r="I15" s="122"/>
      <c r="J15" s="122"/>
      <c r="K15" s="122"/>
      <c r="L15" s="124"/>
      <c r="M15" s="125">
        <f t="shared" si="0"/>
        <v>1</v>
      </c>
      <c r="O15" s="104"/>
      <c r="P15" s="245"/>
      <c r="Q15" s="104"/>
    </row>
    <row r="16" spans="1:17" x14ac:dyDescent="0.25">
      <c r="A16" s="68" t="str">
        <f>BLOOMSBURG!B10</f>
        <v>Joel Peterson</v>
      </c>
      <c r="B16" s="256"/>
      <c r="C16" s="10"/>
      <c r="D16" s="16">
        <v>1</v>
      </c>
      <c r="E16" s="11"/>
      <c r="F16" s="11"/>
      <c r="G16" s="12"/>
      <c r="H16" s="21"/>
      <c r="I16" s="122"/>
      <c r="J16" s="122"/>
      <c r="K16" s="122"/>
      <c r="L16" s="124"/>
      <c r="M16" s="125">
        <f t="shared" si="0"/>
        <v>1</v>
      </c>
      <c r="O16" s="104"/>
      <c r="P16" s="246"/>
      <c r="Q16" s="104"/>
    </row>
    <row r="17" spans="1:17" x14ac:dyDescent="0.25">
      <c r="A17" s="68" t="str">
        <f>BLOOMSBURG!B11</f>
        <v>Biggie Smalls</v>
      </c>
      <c r="B17" s="256"/>
      <c r="C17" s="10"/>
      <c r="D17" s="16">
        <v>1</v>
      </c>
      <c r="E17" s="11"/>
      <c r="F17" s="11"/>
      <c r="G17" s="12"/>
      <c r="H17" s="21"/>
      <c r="I17" s="122"/>
      <c r="J17" s="122"/>
      <c r="K17" s="122"/>
      <c r="L17" s="124"/>
      <c r="M17" s="125">
        <f t="shared" si="0"/>
        <v>1</v>
      </c>
      <c r="O17" s="104"/>
      <c r="P17" s="104"/>
      <c r="Q17" s="104"/>
    </row>
    <row r="18" spans="1:17" x14ac:dyDescent="0.25">
      <c r="A18" s="68" t="str">
        <f>BLOOMSBURG!B12</f>
        <v>Scott Lowe</v>
      </c>
      <c r="B18" s="256"/>
      <c r="C18" s="10"/>
      <c r="D18" s="16">
        <v>1</v>
      </c>
      <c r="E18" s="11"/>
      <c r="F18" s="11"/>
      <c r="G18" s="12"/>
      <c r="H18" s="21"/>
      <c r="I18" s="122"/>
      <c r="J18" s="122"/>
      <c r="K18" s="122"/>
      <c r="L18" s="124"/>
      <c r="M18" s="125">
        <f t="shared" si="0"/>
        <v>1</v>
      </c>
    </row>
    <row r="19" spans="1:17" x14ac:dyDescent="0.25">
      <c r="A19" s="68" t="str">
        <f>BLOOMSBURG!B13</f>
        <v>Tupac Shakur</v>
      </c>
      <c r="B19" s="256"/>
      <c r="C19" s="10"/>
      <c r="D19" s="16">
        <v>1</v>
      </c>
      <c r="E19" s="11"/>
      <c r="F19" s="11"/>
      <c r="G19" s="12"/>
      <c r="H19" s="21"/>
      <c r="I19" s="122"/>
      <c r="J19" s="122"/>
      <c r="K19" s="122"/>
      <c r="L19" s="124"/>
      <c r="M19" s="125">
        <f t="shared" si="0"/>
        <v>1</v>
      </c>
    </row>
    <row r="20" spans="1:17" x14ac:dyDescent="0.25">
      <c r="A20" s="68" t="str">
        <f>BLOOMSBURG!B14</f>
        <v>Brent Hock</v>
      </c>
      <c r="B20" s="256"/>
      <c r="C20" s="10"/>
      <c r="D20" s="16">
        <v>3</v>
      </c>
      <c r="E20" s="11"/>
      <c r="F20" s="11"/>
      <c r="G20" s="12">
        <v>1</v>
      </c>
      <c r="H20" s="21"/>
      <c r="I20" s="122">
        <v>2</v>
      </c>
      <c r="J20" s="122"/>
      <c r="K20" s="122"/>
      <c r="L20" s="124"/>
      <c r="M20" s="125">
        <f t="shared" si="0"/>
        <v>6</v>
      </c>
    </row>
    <row r="21" spans="1:17" x14ac:dyDescent="0.25">
      <c r="A21" s="68" t="str">
        <f>BLOOMSBURG!B15</f>
        <v>Charles Wagner</v>
      </c>
      <c r="B21" s="256"/>
      <c r="C21" s="58"/>
      <c r="D21" s="16">
        <v>2</v>
      </c>
      <c r="E21" s="11"/>
      <c r="F21" s="11"/>
      <c r="G21" s="12"/>
      <c r="H21" s="21"/>
      <c r="I21" s="122"/>
      <c r="J21" s="122"/>
      <c r="K21" s="122"/>
      <c r="L21" s="124"/>
      <c r="M21" s="125">
        <f t="shared" si="0"/>
        <v>2</v>
      </c>
    </row>
    <row r="22" spans="1:17" x14ac:dyDescent="0.25">
      <c r="A22" s="68" t="str">
        <f>BLOOMSBURG!B16</f>
        <v>Gary Pany</v>
      </c>
      <c r="B22" s="257"/>
      <c r="C22" s="58"/>
      <c r="D22" s="16">
        <v>1</v>
      </c>
      <c r="E22" s="11"/>
      <c r="F22" s="11"/>
      <c r="G22" s="12"/>
      <c r="H22" s="21"/>
      <c r="I22" s="122"/>
      <c r="J22" s="122"/>
      <c r="K22" s="122"/>
      <c r="L22" s="124"/>
      <c r="M22" s="125">
        <f t="shared" si="0"/>
        <v>1</v>
      </c>
    </row>
    <row r="23" spans="1:17" x14ac:dyDescent="0.25">
      <c r="A23" s="68" t="str">
        <f>BLOOMSBURG!B17</f>
        <v>Jennifer Mertz</v>
      </c>
      <c r="B23" s="257"/>
      <c r="C23" s="58"/>
      <c r="D23" s="16">
        <v>1</v>
      </c>
      <c r="E23" s="11"/>
      <c r="F23" s="11"/>
      <c r="G23" s="12"/>
      <c r="H23" s="21"/>
      <c r="I23" s="122"/>
      <c r="J23" s="122"/>
      <c r="K23" s="122"/>
      <c r="L23" s="124"/>
      <c r="M23" s="125">
        <f t="shared" si="0"/>
        <v>1</v>
      </c>
    </row>
    <row r="24" spans="1:17" x14ac:dyDescent="0.25">
      <c r="A24" s="68" t="str">
        <f>BLOOMSBURG!B18</f>
        <v>Kathleen Black</v>
      </c>
      <c r="B24" s="257"/>
      <c r="C24" s="58"/>
      <c r="D24" s="16">
        <v>1</v>
      </c>
      <c r="E24" s="11"/>
      <c r="F24" s="11"/>
      <c r="G24" s="12"/>
      <c r="H24" s="21"/>
      <c r="I24" s="122"/>
      <c r="J24" s="122"/>
      <c r="K24" s="122"/>
      <c r="L24" s="124"/>
      <c r="M24" s="125">
        <f t="shared" si="0"/>
        <v>1</v>
      </c>
    </row>
    <row r="25" spans="1:17" x14ac:dyDescent="0.25">
      <c r="A25" s="68" t="str">
        <f>BLOOMSBURG!B19</f>
        <v>Luke Black</v>
      </c>
      <c r="B25" s="257"/>
      <c r="C25" s="58"/>
      <c r="D25" s="16">
        <v>1</v>
      </c>
      <c r="E25" s="11"/>
      <c r="F25" s="11"/>
      <c r="G25" s="12"/>
      <c r="H25" s="21"/>
      <c r="I25" s="122"/>
      <c r="J25" s="122"/>
      <c r="K25" s="122"/>
      <c r="L25" s="124"/>
      <c r="M25" s="125">
        <f t="shared" si="0"/>
        <v>1</v>
      </c>
    </row>
    <row r="26" spans="1:17" x14ac:dyDescent="0.25">
      <c r="A26" s="68" t="str">
        <f>BLOOMSBURG!B20</f>
        <v>Sandy Davis</v>
      </c>
      <c r="B26" s="257"/>
      <c r="C26" s="58"/>
      <c r="D26" s="16">
        <v>1</v>
      </c>
      <c r="E26" s="11"/>
      <c r="F26" s="11"/>
      <c r="G26" s="12"/>
      <c r="H26" s="21"/>
      <c r="I26" s="122"/>
      <c r="J26" s="122"/>
      <c r="K26" s="122"/>
      <c r="L26" s="124"/>
      <c r="M26" s="125">
        <f t="shared" si="0"/>
        <v>1</v>
      </c>
    </row>
    <row r="27" spans="1:17" x14ac:dyDescent="0.25">
      <c r="A27" s="68" t="str">
        <f>BLOOMSBURG!B21</f>
        <v>Debra Zollman</v>
      </c>
      <c r="B27" s="257"/>
      <c r="C27" s="58"/>
      <c r="D27" s="16"/>
      <c r="E27" s="11">
        <v>1</v>
      </c>
      <c r="F27" s="11"/>
      <c r="G27" s="12"/>
      <c r="H27" s="21"/>
      <c r="I27" s="122"/>
      <c r="J27" s="122"/>
      <c r="K27" s="122"/>
      <c r="L27" s="124"/>
      <c r="M27" s="125">
        <f t="shared" si="0"/>
        <v>1</v>
      </c>
    </row>
    <row r="28" spans="1:17" x14ac:dyDescent="0.25">
      <c r="A28" s="68" t="str">
        <f>BLOOMSBURG!B22</f>
        <v>Erika Barnes</v>
      </c>
      <c r="B28" s="257"/>
      <c r="C28" s="58"/>
      <c r="D28" s="16"/>
      <c r="E28" s="11">
        <v>1</v>
      </c>
      <c r="F28" s="11"/>
      <c r="G28" s="12"/>
      <c r="H28" s="21"/>
      <c r="I28" s="122"/>
      <c r="J28" s="122"/>
      <c r="K28" s="122"/>
      <c r="L28" s="124"/>
      <c r="M28" s="125">
        <f t="shared" si="0"/>
        <v>1</v>
      </c>
    </row>
    <row r="29" spans="1:17" x14ac:dyDescent="0.25">
      <c r="A29" s="68" t="str">
        <f>BLOOMSBURG!B23</f>
        <v>Jim Huber</v>
      </c>
      <c r="B29" s="257"/>
      <c r="C29" s="58"/>
      <c r="D29" s="16"/>
      <c r="E29" s="11">
        <v>4</v>
      </c>
      <c r="F29" s="11"/>
      <c r="G29" s="12"/>
      <c r="H29" s="21"/>
      <c r="I29" s="122"/>
      <c r="J29" s="122"/>
      <c r="K29" s="122"/>
      <c r="L29" s="124"/>
      <c r="M29" s="125">
        <f t="shared" si="0"/>
        <v>4</v>
      </c>
    </row>
    <row r="30" spans="1:17" x14ac:dyDescent="0.25">
      <c r="A30" s="68" t="str">
        <f>BLOOMSBURG!B24</f>
        <v>Lois Kinney</v>
      </c>
      <c r="B30" s="257"/>
      <c r="C30" s="58"/>
      <c r="D30" s="16"/>
      <c r="E30" s="11">
        <v>1</v>
      </c>
      <c r="F30" s="11"/>
      <c r="G30" s="12"/>
      <c r="H30" s="21"/>
      <c r="I30" s="122"/>
      <c r="J30" s="122"/>
      <c r="K30" s="122"/>
      <c r="L30" s="124"/>
      <c r="M30" s="125">
        <f t="shared" si="0"/>
        <v>1</v>
      </c>
    </row>
    <row r="31" spans="1:17" x14ac:dyDescent="0.25">
      <c r="A31" s="68" t="str">
        <f>BLOOMSBURG!B25</f>
        <v>Naomi Thomas</v>
      </c>
      <c r="B31" s="257"/>
      <c r="C31" s="58"/>
      <c r="D31" s="16"/>
      <c r="E31" s="11">
        <v>1</v>
      </c>
      <c r="F31" s="11"/>
      <c r="G31" s="12"/>
      <c r="H31" s="21"/>
      <c r="I31" s="122"/>
      <c r="J31" s="122"/>
      <c r="K31" s="122"/>
      <c r="L31" s="124"/>
      <c r="M31" s="125">
        <f t="shared" si="0"/>
        <v>1</v>
      </c>
    </row>
    <row r="32" spans="1:17" x14ac:dyDescent="0.25">
      <c r="A32" s="68" t="str">
        <f>BLOOMSBURG!B26</f>
        <v>Pamela Donovan</v>
      </c>
      <c r="B32" s="257"/>
      <c r="C32" s="58"/>
      <c r="D32" s="16"/>
      <c r="E32" s="11">
        <v>1</v>
      </c>
      <c r="F32" s="11"/>
      <c r="G32" s="12"/>
      <c r="H32" s="21"/>
      <c r="I32" s="122"/>
      <c r="J32" s="122"/>
      <c r="K32" s="122"/>
      <c r="L32" s="124"/>
      <c r="M32" s="125">
        <f t="shared" si="0"/>
        <v>1</v>
      </c>
    </row>
    <row r="33" spans="1:13" x14ac:dyDescent="0.25">
      <c r="A33" s="68" t="str">
        <f>BLOOMSBURG!B27</f>
        <v>Terry Werkieser</v>
      </c>
      <c r="B33" s="257"/>
      <c r="C33" s="58"/>
      <c r="D33" s="16"/>
      <c r="E33" s="11">
        <v>1</v>
      </c>
      <c r="F33" s="11"/>
      <c r="G33" s="12"/>
      <c r="H33" s="21"/>
      <c r="I33" s="122"/>
      <c r="J33" s="122"/>
      <c r="K33" s="122"/>
      <c r="L33" s="124"/>
      <c r="M33" s="125">
        <f t="shared" si="0"/>
        <v>1</v>
      </c>
    </row>
    <row r="34" spans="1:13" x14ac:dyDescent="0.25">
      <c r="A34" s="68" t="str">
        <f>BLOOMSBURG!B28</f>
        <v>Abilgail Thomas</v>
      </c>
      <c r="B34" s="257"/>
      <c r="C34" s="58"/>
      <c r="D34" s="16"/>
      <c r="E34" s="11">
        <v>1</v>
      </c>
      <c r="F34" s="11"/>
      <c r="G34" s="12"/>
      <c r="H34" s="21"/>
      <c r="I34" s="122"/>
      <c r="J34" s="122"/>
      <c r="K34" s="122"/>
      <c r="L34" s="124"/>
      <c r="M34" s="125">
        <f t="shared" si="0"/>
        <v>1</v>
      </c>
    </row>
    <row r="35" spans="1:13" x14ac:dyDescent="0.25">
      <c r="A35" s="68" t="str">
        <f>BLOOMSBURG!B29</f>
        <v>B. Hock</v>
      </c>
      <c r="B35" s="257"/>
      <c r="C35" s="58"/>
      <c r="D35" s="16"/>
      <c r="E35" s="11">
        <v>1</v>
      </c>
      <c r="F35" s="11"/>
      <c r="G35" s="12"/>
      <c r="H35" s="21"/>
      <c r="I35" s="122"/>
      <c r="J35" s="122"/>
      <c r="K35" s="122"/>
      <c r="L35" s="124"/>
      <c r="M35" s="125">
        <f t="shared" si="0"/>
        <v>1</v>
      </c>
    </row>
    <row r="36" spans="1:13" x14ac:dyDescent="0.25">
      <c r="A36" s="68" t="str">
        <f>BLOOMSBURG!B30</f>
        <v>Cardy</v>
      </c>
      <c r="B36" s="257"/>
      <c r="C36" s="58"/>
      <c r="D36" s="16"/>
      <c r="E36" s="11">
        <v>1</v>
      </c>
      <c r="F36" s="11"/>
      <c r="G36" s="12"/>
      <c r="H36" s="21"/>
      <c r="I36" s="122"/>
      <c r="J36" s="122"/>
      <c r="K36" s="122"/>
      <c r="L36" s="124"/>
      <c r="M36" s="125">
        <f t="shared" si="0"/>
        <v>1</v>
      </c>
    </row>
    <row r="37" spans="1:13" x14ac:dyDescent="0.25">
      <c r="A37" s="68" t="str">
        <f>BLOOMSBURG!B31</f>
        <v>Diane Levan</v>
      </c>
      <c r="B37" s="257"/>
      <c r="C37" s="58"/>
      <c r="D37" s="16"/>
      <c r="E37" s="11">
        <v>1</v>
      </c>
      <c r="F37" s="11"/>
      <c r="G37" s="12"/>
      <c r="H37" s="21"/>
      <c r="I37" s="122"/>
      <c r="J37" s="122"/>
      <c r="K37" s="122"/>
      <c r="L37" s="124"/>
      <c r="M37" s="125">
        <f t="shared" si="0"/>
        <v>1</v>
      </c>
    </row>
    <row r="38" spans="1:13" x14ac:dyDescent="0.25">
      <c r="A38" s="68" t="str">
        <f>BLOOMSBURG!B32</f>
        <v>Donald Pursel</v>
      </c>
      <c r="B38" s="257"/>
      <c r="C38" s="58"/>
      <c r="D38" s="16"/>
      <c r="E38" s="11">
        <v>1</v>
      </c>
      <c r="F38" s="11"/>
      <c r="G38" s="12"/>
      <c r="H38" s="21"/>
      <c r="I38" s="122"/>
      <c r="J38" s="122"/>
      <c r="K38" s="122"/>
      <c r="L38" s="124"/>
      <c r="M38" s="125">
        <f t="shared" si="0"/>
        <v>1</v>
      </c>
    </row>
    <row r="39" spans="1:13" x14ac:dyDescent="0.25">
      <c r="A39" s="68" t="str">
        <f>BLOOMSBURG!B33</f>
        <v>Gregg Wirth</v>
      </c>
      <c r="B39" s="257"/>
      <c r="C39" s="58"/>
      <c r="D39" s="16"/>
      <c r="E39" s="11">
        <v>1</v>
      </c>
      <c r="F39" s="11"/>
      <c r="G39" s="12"/>
      <c r="H39" s="21"/>
      <c r="I39" s="122"/>
      <c r="J39" s="122"/>
      <c r="K39" s="122"/>
      <c r="L39" s="124"/>
      <c r="M39" s="125">
        <f t="shared" si="0"/>
        <v>1</v>
      </c>
    </row>
    <row r="40" spans="1:13" x14ac:dyDescent="0.25">
      <c r="A40" s="68" t="str">
        <f>BLOOMSBURG!B34</f>
        <v>Maureen McHenry</v>
      </c>
      <c r="B40" s="257"/>
      <c r="C40" s="58"/>
      <c r="D40" s="16"/>
      <c r="E40" s="11">
        <v>1</v>
      </c>
      <c r="F40" s="11"/>
      <c r="G40" s="12"/>
      <c r="H40" s="21"/>
      <c r="I40" s="122"/>
      <c r="J40" s="122"/>
      <c r="K40" s="122"/>
      <c r="L40" s="124"/>
      <c r="M40" s="125">
        <f t="shared" si="0"/>
        <v>1</v>
      </c>
    </row>
    <row r="41" spans="1:13" x14ac:dyDescent="0.25">
      <c r="A41" s="68" t="str">
        <f>BLOOMSBURG!B35</f>
        <v>Peggy Kopisky</v>
      </c>
      <c r="B41" s="257"/>
      <c r="C41" s="58"/>
      <c r="D41" s="16"/>
      <c r="E41" s="11">
        <v>1</v>
      </c>
      <c r="F41" s="11"/>
      <c r="G41" s="12"/>
      <c r="H41" s="21"/>
      <c r="I41" s="122"/>
      <c r="J41" s="122"/>
      <c r="K41" s="122"/>
      <c r="L41" s="124"/>
      <c r="M41" s="125">
        <f t="shared" si="0"/>
        <v>1</v>
      </c>
    </row>
    <row r="42" spans="1:13" x14ac:dyDescent="0.25">
      <c r="A42" s="68" t="str">
        <f>BLOOMSBURG!B36</f>
        <v xml:space="preserve">Susan Feese </v>
      </c>
      <c r="B42" s="257"/>
      <c r="C42" s="58"/>
      <c r="D42" s="16"/>
      <c r="E42" s="11">
        <v>1</v>
      </c>
      <c r="F42" s="11"/>
      <c r="G42" s="12"/>
      <c r="H42" s="21"/>
      <c r="I42" s="122"/>
      <c r="J42" s="122"/>
      <c r="K42" s="122"/>
      <c r="L42" s="124"/>
      <c r="M42" s="125">
        <f t="shared" si="0"/>
        <v>1</v>
      </c>
    </row>
    <row r="43" spans="1:13" x14ac:dyDescent="0.25">
      <c r="A43" s="68" t="str">
        <f>BLOOMSBURG!B37</f>
        <v>Victoria Wilcox</v>
      </c>
      <c r="B43" s="257"/>
      <c r="C43" s="58"/>
      <c r="D43" s="16"/>
      <c r="E43" s="11">
        <v>1</v>
      </c>
      <c r="F43" s="11"/>
      <c r="G43" s="12"/>
      <c r="H43" s="21"/>
      <c r="I43" s="122"/>
      <c r="J43" s="122"/>
      <c r="K43" s="122"/>
      <c r="L43" s="124"/>
      <c r="M43" s="125">
        <f t="shared" si="0"/>
        <v>1</v>
      </c>
    </row>
    <row r="44" spans="1:13" x14ac:dyDescent="0.25">
      <c r="A44" s="68" t="str">
        <f>BLOOMSBURG!B36</f>
        <v xml:space="preserve">Susan Feese </v>
      </c>
      <c r="B44" s="257"/>
      <c r="C44" s="58"/>
      <c r="D44" s="16"/>
      <c r="E44" s="11"/>
      <c r="F44" s="11"/>
      <c r="G44" s="12">
        <v>1</v>
      </c>
      <c r="H44" s="21"/>
      <c r="I44" s="122"/>
      <c r="J44" s="122"/>
      <c r="K44" s="122"/>
      <c r="L44" s="124"/>
      <c r="M44" s="125">
        <f t="shared" si="0"/>
        <v>1</v>
      </c>
    </row>
    <row r="45" spans="1:13" x14ac:dyDescent="0.25">
      <c r="A45" s="68" t="str">
        <f>BLOOMSBURG!B37</f>
        <v>Victoria Wilcox</v>
      </c>
      <c r="B45" s="257"/>
      <c r="C45" s="58"/>
      <c r="D45" s="16"/>
      <c r="E45" s="11"/>
      <c r="F45" s="11"/>
      <c r="G45" s="25">
        <v>1</v>
      </c>
      <c r="H45" s="259"/>
      <c r="I45" s="122"/>
      <c r="J45" s="122"/>
      <c r="K45" s="122"/>
      <c r="L45" s="124"/>
      <c r="M45" s="125">
        <f t="shared" si="0"/>
        <v>1</v>
      </c>
    </row>
    <row r="46" spans="1:13" x14ac:dyDescent="0.25">
      <c r="A46" s="62" t="str">
        <f>'HEMLOCK TWP'!C8</f>
        <v>George Barron</v>
      </c>
      <c r="B46" s="122"/>
      <c r="C46" s="58"/>
      <c r="D46" s="122"/>
      <c r="E46" s="122"/>
      <c r="F46" s="122"/>
      <c r="G46" s="258"/>
      <c r="H46" s="259"/>
      <c r="I46" s="122">
        <f>'HEMLOCK TWP'!D8</f>
        <v>2</v>
      </c>
      <c r="J46" s="122"/>
      <c r="K46" s="122"/>
      <c r="L46" s="124"/>
      <c r="M46" s="125">
        <f t="shared" si="0"/>
        <v>2</v>
      </c>
    </row>
    <row r="47" spans="1:13" x14ac:dyDescent="0.25">
      <c r="A47" s="62" t="str">
        <f>'HEMLOCK TWP'!C9</f>
        <v>Norman Mael</v>
      </c>
      <c r="B47" s="122"/>
      <c r="C47" s="58"/>
      <c r="D47" s="122"/>
      <c r="E47" s="122"/>
      <c r="F47" s="122"/>
      <c r="G47" s="258"/>
      <c r="H47" s="259"/>
      <c r="I47" s="122">
        <f>'HEMLOCK TWP'!D9</f>
        <v>1</v>
      </c>
      <c r="J47" s="122"/>
      <c r="K47" s="122"/>
      <c r="L47" s="124"/>
      <c r="M47" s="125">
        <f t="shared" si="0"/>
        <v>1</v>
      </c>
    </row>
    <row r="48" spans="1:13" x14ac:dyDescent="0.25">
      <c r="A48" s="62" t="str">
        <f>'HEMLOCK TWP'!C10</f>
        <v>Sylvania Costa</v>
      </c>
      <c r="B48" s="122"/>
      <c r="C48" s="58"/>
      <c r="D48" s="122"/>
      <c r="E48" s="122"/>
      <c r="F48" s="122"/>
      <c r="G48" s="258"/>
      <c r="H48" s="259"/>
      <c r="I48" s="122">
        <f>'HEMLOCK TWP'!D10</f>
        <v>1</v>
      </c>
      <c r="J48" s="122"/>
      <c r="K48" s="122"/>
      <c r="L48" s="124"/>
      <c r="M48" s="125">
        <f t="shared" si="0"/>
        <v>1</v>
      </c>
    </row>
    <row r="49" spans="1:13" x14ac:dyDescent="0.25">
      <c r="A49" s="62" t="str">
        <f>MAIN!C7</f>
        <v>Norman Mael</v>
      </c>
      <c r="B49" s="122"/>
      <c r="C49" s="58"/>
      <c r="D49" s="122"/>
      <c r="E49" s="122"/>
      <c r="F49" s="122"/>
      <c r="G49" s="258"/>
      <c r="H49" s="259"/>
      <c r="I49" s="122"/>
      <c r="J49" s="122">
        <f>MAIN!D7</f>
        <v>1</v>
      </c>
      <c r="K49" s="122"/>
      <c r="L49" s="124"/>
      <c r="M49" s="125">
        <f t="shared" si="0"/>
        <v>1</v>
      </c>
    </row>
    <row r="50" spans="1:13" x14ac:dyDescent="0.25">
      <c r="A50" s="62" t="str">
        <f>MAIN!C8</f>
        <v>Robert Horn</v>
      </c>
      <c r="B50" s="122"/>
      <c r="C50" s="58"/>
      <c r="D50" s="122"/>
      <c r="E50" s="122"/>
      <c r="F50" s="122"/>
      <c r="G50" s="258"/>
      <c r="H50" s="259"/>
      <c r="I50" s="122"/>
      <c r="J50" s="122">
        <f>MAIN!D8</f>
        <v>1</v>
      </c>
      <c r="K50" s="122"/>
      <c r="L50" s="124"/>
      <c r="M50" s="125">
        <f t="shared" si="0"/>
        <v>1</v>
      </c>
    </row>
    <row r="51" spans="1:13" x14ac:dyDescent="0.25">
      <c r="A51" s="62" t="str">
        <f>MAIN!C9</f>
        <v>Michael Upton</v>
      </c>
      <c r="B51" s="122"/>
      <c r="C51" s="58"/>
      <c r="D51" s="122"/>
      <c r="E51" s="122"/>
      <c r="F51" s="122"/>
      <c r="G51" s="258"/>
      <c r="H51" s="249"/>
      <c r="I51" s="122"/>
      <c r="J51" s="122">
        <f>MAIN!D9</f>
        <v>1</v>
      </c>
      <c r="K51" s="122"/>
      <c r="L51" s="124"/>
      <c r="M51" s="125">
        <f t="shared" si="0"/>
        <v>1</v>
      </c>
    </row>
    <row r="52" spans="1:13" x14ac:dyDescent="0.25">
      <c r="A52" s="62" t="str">
        <f>MAIN!C10</f>
        <v>Hock</v>
      </c>
      <c r="B52" s="122"/>
      <c r="C52" s="58"/>
      <c r="D52" s="122"/>
      <c r="E52" s="122"/>
      <c r="F52" s="122"/>
      <c r="G52" s="258"/>
      <c r="H52" s="249"/>
      <c r="I52" s="122"/>
      <c r="J52" s="122">
        <f>MAIN!D10</f>
        <v>1</v>
      </c>
      <c r="K52" s="122"/>
      <c r="L52" s="124"/>
      <c r="M52" s="125">
        <f t="shared" si="0"/>
        <v>1</v>
      </c>
    </row>
    <row r="53" spans="1:13" x14ac:dyDescent="0.25">
      <c r="A53" s="62" t="str">
        <f>'MONTOUR TWP'!C7</f>
        <v>Forrest Bennett</v>
      </c>
      <c r="B53" s="122"/>
      <c r="C53" s="58"/>
      <c r="D53" s="122"/>
      <c r="E53" s="122"/>
      <c r="F53" s="122"/>
      <c r="G53" s="258"/>
      <c r="H53" s="249"/>
      <c r="I53" s="122"/>
      <c r="J53" s="122"/>
      <c r="K53" s="122">
        <f>'MONTOUR TWP'!D7</f>
        <v>1</v>
      </c>
      <c r="L53" s="124"/>
      <c r="M53" s="125">
        <f t="shared" si="0"/>
        <v>1</v>
      </c>
    </row>
    <row r="54" spans="1:13" x14ac:dyDescent="0.25">
      <c r="A54" s="62" t="str">
        <f>'MONTOUR TWP'!C8</f>
        <v>Linda Woodward</v>
      </c>
      <c r="B54" s="122"/>
      <c r="C54" s="58"/>
      <c r="D54" s="122"/>
      <c r="E54" s="122"/>
      <c r="F54" s="122"/>
      <c r="G54" s="258"/>
      <c r="H54" s="249"/>
      <c r="I54" s="122"/>
      <c r="J54" s="122"/>
      <c r="K54" s="122">
        <f>'MONTOUR TWP'!D8</f>
        <v>1</v>
      </c>
      <c r="L54" s="124"/>
      <c r="M54" s="125">
        <f t="shared" si="0"/>
        <v>1</v>
      </c>
    </row>
    <row r="55" spans="1:13" x14ac:dyDescent="0.25">
      <c r="A55" s="62" t="str">
        <f>'MONTOUR TWP'!C9</f>
        <v>Nancy Powers</v>
      </c>
      <c r="B55" s="122"/>
      <c r="C55" s="58"/>
      <c r="D55" s="122"/>
      <c r="E55" s="122"/>
      <c r="F55" s="122"/>
      <c r="G55" s="258"/>
      <c r="H55" s="249"/>
      <c r="I55" s="122"/>
      <c r="J55" s="122"/>
      <c r="K55" s="122">
        <f>'MONTOUR TWP'!D9</f>
        <v>1</v>
      </c>
      <c r="L55" s="124"/>
      <c r="M55" s="125">
        <f t="shared" si="0"/>
        <v>1</v>
      </c>
    </row>
    <row r="56" spans="1:13" x14ac:dyDescent="0.25">
      <c r="A56" s="62" t="str">
        <f>'MONTOUR TWP'!C10</f>
        <v>Sue Hartman</v>
      </c>
      <c r="B56" s="122"/>
      <c r="C56" s="58"/>
      <c r="D56" s="122"/>
      <c r="E56" s="122"/>
      <c r="F56" s="122"/>
      <c r="G56" s="258"/>
      <c r="H56" s="249"/>
      <c r="I56" s="122"/>
      <c r="J56" s="122"/>
      <c r="K56" s="122">
        <f>'MONTOUR TWP'!D10</f>
        <v>1</v>
      </c>
      <c r="L56" s="124"/>
      <c r="M56" s="125">
        <f t="shared" si="0"/>
        <v>1</v>
      </c>
    </row>
    <row r="57" spans="1:13" x14ac:dyDescent="0.25">
      <c r="A57" s="62"/>
      <c r="B57" s="122"/>
      <c r="C57" s="58"/>
      <c r="D57" s="122"/>
      <c r="E57" s="122"/>
      <c r="F57" s="122"/>
      <c r="G57" s="258"/>
      <c r="H57" s="249"/>
      <c r="I57" s="122"/>
      <c r="J57" s="122"/>
      <c r="K57" s="122"/>
      <c r="L57" s="124"/>
      <c r="M57" s="125"/>
    </row>
    <row r="58" spans="1:13" x14ac:dyDescent="0.25">
      <c r="A58" s="62"/>
      <c r="B58" s="122"/>
      <c r="C58" s="58"/>
      <c r="D58" s="122"/>
      <c r="E58" s="122"/>
      <c r="F58" s="122"/>
      <c r="G58" s="258"/>
      <c r="H58" s="249"/>
      <c r="I58" s="122"/>
      <c r="J58" s="122"/>
      <c r="K58" s="122"/>
      <c r="L58" s="124"/>
      <c r="M58" s="125"/>
    </row>
    <row r="59" spans="1:13" ht="15.75" thickBot="1" x14ac:dyDescent="0.3">
      <c r="A59" s="265"/>
      <c r="B59" s="266"/>
      <c r="C59" s="269"/>
      <c r="D59" s="266"/>
      <c r="E59" s="266"/>
      <c r="F59" s="266"/>
      <c r="G59" s="270"/>
      <c r="H59" s="271"/>
      <c r="I59" s="266"/>
      <c r="J59" s="266"/>
      <c r="K59" s="266"/>
      <c r="L59" s="267"/>
      <c r="M59" s="268"/>
    </row>
    <row r="60" spans="1:13" ht="82.5" x14ac:dyDescent="0.3">
      <c r="A60" s="26" t="s">
        <v>1</v>
      </c>
      <c r="B60" s="250" t="s">
        <v>107</v>
      </c>
      <c r="C60" s="252" t="s">
        <v>35</v>
      </c>
      <c r="D60" s="251" t="s">
        <v>36</v>
      </c>
      <c r="E60" s="211" t="s">
        <v>37</v>
      </c>
      <c r="F60" s="211" t="s">
        <v>38</v>
      </c>
      <c r="G60" s="240" t="s">
        <v>39</v>
      </c>
      <c r="H60" s="274" t="s">
        <v>62</v>
      </c>
      <c r="I60" s="239" t="s">
        <v>108</v>
      </c>
      <c r="J60" s="211" t="s">
        <v>109</v>
      </c>
      <c r="K60" s="211" t="s">
        <v>110</v>
      </c>
      <c r="L60" s="20"/>
      <c r="M60" s="22" t="s">
        <v>57</v>
      </c>
    </row>
    <row r="61" spans="1:13" x14ac:dyDescent="0.25">
      <c r="A61" s="260"/>
      <c r="B61" s="263"/>
      <c r="C61" s="254"/>
      <c r="D61" s="272"/>
      <c r="E61" s="261"/>
      <c r="F61" s="261"/>
      <c r="G61" s="262"/>
      <c r="H61" s="275"/>
      <c r="I61" s="272"/>
      <c r="J61" s="261"/>
      <c r="K61" s="261"/>
      <c r="L61" s="263"/>
      <c r="M61" s="264"/>
    </row>
    <row r="62" spans="1:13" x14ac:dyDescent="0.25">
      <c r="A62" s="223" t="s">
        <v>185</v>
      </c>
      <c r="B62" s="124"/>
      <c r="C62" s="254"/>
      <c r="D62" s="126"/>
      <c r="E62" s="122"/>
      <c r="F62" s="122"/>
      <c r="G62" s="123"/>
      <c r="H62" s="276"/>
      <c r="I62" s="126"/>
      <c r="J62" s="122"/>
      <c r="K62" s="122"/>
      <c r="L62" s="124"/>
      <c r="M62" s="125"/>
    </row>
    <row r="63" spans="1:13" x14ac:dyDescent="0.25">
      <c r="A63" s="66" t="str">
        <f>BEAVER!C14</f>
        <v>NORMAN MAEL</v>
      </c>
      <c r="B63" s="124">
        <f>BEAVER!D14</f>
        <v>26</v>
      </c>
      <c r="C63" s="254">
        <f>BLOOMSBURG!C41</f>
        <v>38</v>
      </c>
      <c r="D63" s="126">
        <f>BLOOMSBURG!D41</f>
        <v>104</v>
      </c>
      <c r="E63" s="122">
        <f>BLOOMSBURG!E41</f>
        <v>97</v>
      </c>
      <c r="F63" s="122">
        <f>BLOOMSBURG!F41</f>
        <v>3</v>
      </c>
      <c r="G63" s="123">
        <f>BLOOMSBURG!G41</f>
        <v>76</v>
      </c>
      <c r="H63" s="276">
        <v>0</v>
      </c>
      <c r="I63" s="126">
        <f>'HEMLOCK TWP'!D14</f>
        <v>84</v>
      </c>
      <c r="J63" s="122">
        <v>34</v>
      </c>
      <c r="K63" s="122">
        <f>'MONTOUR TWP'!D13</f>
        <v>44</v>
      </c>
      <c r="L63" s="124"/>
      <c r="M63" s="125">
        <f>SUM(B63:K63)</f>
        <v>506</v>
      </c>
    </row>
    <row r="64" spans="1:13" x14ac:dyDescent="0.25">
      <c r="A64" s="66" t="str">
        <f>BEAVER!C15</f>
        <v>TINA L HOWELL</v>
      </c>
      <c r="B64" s="124">
        <f>BEAVER!D15</f>
        <v>36</v>
      </c>
      <c r="C64" s="254">
        <f>BLOOMSBURG!C42</f>
        <v>41</v>
      </c>
      <c r="D64" s="126">
        <f>BLOOMSBURG!D42</f>
        <v>76</v>
      </c>
      <c r="E64" s="122">
        <f>BLOOMSBURG!E42</f>
        <v>74</v>
      </c>
      <c r="F64" s="122">
        <f>BLOOMSBURG!F42</f>
        <v>3</v>
      </c>
      <c r="G64" s="123">
        <f>BLOOMSBURG!G42</f>
        <v>63</v>
      </c>
      <c r="H64" s="276">
        <v>0</v>
      </c>
      <c r="I64" s="126">
        <f>'HEMLOCK TWP'!D15</f>
        <v>69</v>
      </c>
      <c r="J64" s="122">
        <v>33</v>
      </c>
      <c r="K64" s="122">
        <f>'MONTOUR TWP'!D14</f>
        <v>40</v>
      </c>
      <c r="L64" s="124"/>
      <c r="M64" s="125">
        <f>SUM(B64:K64)</f>
        <v>435</v>
      </c>
    </row>
    <row r="65" spans="1:13" x14ac:dyDescent="0.25">
      <c r="A65" s="115"/>
      <c r="B65" s="124"/>
      <c r="C65" s="254"/>
      <c r="D65" s="126"/>
      <c r="E65" s="122"/>
      <c r="F65" s="122"/>
      <c r="G65" s="123"/>
      <c r="H65" s="276"/>
      <c r="I65" s="126"/>
      <c r="J65" s="122"/>
      <c r="K65" s="122"/>
      <c r="L65" s="124"/>
      <c r="M65" s="125"/>
    </row>
    <row r="66" spans="1:13" x14ac:dyDescent="0.25">
      <c r="A66" s="62" t="str">
        <f>BLOOMSBURG!B43</f>
        <v>Brent Hock</v>
      </c>
      <c r="B66" s="124"/>
      <c r="C66" s="254"/>
      <c r="D66" s="126">
        <f>BLOOMSBURG!D43</f>
        <v>2</v>
      </c>
      <c r="E66" s="122">
        <f>BLOOMSBURG!E43</f>
        <v>1</v>
      </c>
      <c r="F66" s="122"/>
      <c r="G66" s="123"/>
      <c r="H66" s="276"/>
      <c r="I66" s="126"/>
      <c r="J66" s="122"/>
      <c r="K66" s="122"/>
      <c r="L66" s="124"/>
      <c r="M66" s="125">
        <f t="shared" ref="M66:M78" si="1">SUM(B66:K66)</f>
        <v>3</v>
      </c>
    </row>
    <row r="67" spans="1:13" x14ac:dyDescent="0.25">
      <c r="A67" s="62" t="str">
        <f>BLOOMSBURG!B44</f>
        <v>Moo Moo</v>
      </c>
      <c r="B67" s="124"/>
      <c r="C67" s="254"/>
      <c r="D67" s="126">
        <f>BLOOMSBURG!D44</f>
        <v>1</v>
      </c>
      <c r="E67" s="122"/>
      <c r="F67" s="122"/>
      <c r="G67" s="123"/>
      <c r="H67" s="276"/>
      <c r="I67" s="126"/>
      <c r="J67" s="122"/>
      <c r="K67" s="122"/>
      <c r="L67" s="124"/>
      <c r="M67" s="125">
        <f t="shared" si="1"/>
        <v>1</v>
      </c>
    </row>
    <row r="68" spans="1:13" x14ac:dyDescent="0.25">
      <c r="A68" s="62" t="str">
        <f>BLOOMSBURG!B45</f>
        <v>Christopher Dillon</v>
      </c>
      <c r="B68" s="124"/>
      <c r="C68" s="254"/>
      <c r="D68" s="126">
        <f>BLOOMSBURG!D45</f>
        <v>1</v>
      </c>
      <c r="E68" s="122"/>
      <c r="F68" s="122"/>
      <c r="G68" s="123"/>
      <c r="H68" s="276"/>
      <c r="I68" s="126"/>
      <c r="J68" s="122"/>
      <c r="K68" s="122"/>
      <c r="L68" s="124"/>
      <c r="M68" s="125">
        <f t="shared" si="1"/>
        <v>1</v>
      </c>
    </row>
    <row r="69" spans="1:13" x14ac:dyDescent="0.25">
      <c r="A69" s="62" t="str">
        <f>BLOOMSBURG!B46</f>
        <v>Tyler Paulson</v>
      </c>
      <c r="B69" s="124"/>
      <c r="C69" s="254"/>
      <c r="D69" s="126">
        <f>BLOOMSBURG!D46</f>
        <v>1</v>
      </c>
      <c r="E69" s="122"/>
      <c r="F69" s="122"/>
      <c r="G69" s="123"/>
      <c r="H69" s="276"/>
      <c r="I69" s="126"/>
      <c r="J69" s="122"/>
      <c r="K69" s="122"/>
      <c r="L69" s="124"/>
      <c r="M69" s="125">
        <f t="shared" si="1"/>
        <v>1</v>
      </c>
    </row>
    <row r="70" spans="1:13" x14ac:dyDescent="0.25">
      <c r="A70" s="62" t="str">
        <f>BLOOMSBURG!B47</f>
        <v>Jim Huber</v>
      </c>
      <c r="B70" s="124"/>
      <c r="C70" s="254"/>
      <c r="D70" s="126"/>
      <c r="E70" s="122">
        <f>BLOOMSBURG!E47</f>
        <v>2</v>
      </c>
      <c r="F70" s="122"/>
      <c r="G70" s="123"/>
      <c r="H70" s="276"/>
      <c r="I70" s="126"/>
      <c r="J70" s="122"/>
      <c r="K70" s="122"/>
      <c r="L70" s="124"/>
      <c r="M70" s="125">
        <f t="shared" si="1"/>
        <v>2</v>
      </c>
    </row>
    <row r="71" spans="1:13" x14ac:dyDescent="0.25">
      <c r="A71" s="62" t="str">
        <f>BLOOMSBURG!B48</f>
        <v>Vince DeMilfi</v>
      </c>
      <c r="B71" s="124"/>
      <c r="C71" s="254"/>
      <c r="D71" s="126"/>
      <c r="E71" s="122">
        <f>BLOOMSBURG!E48</f>
        <v>1</v>
      </c>
      <c r="F71" s="122"/>
      <c r="G71" s="123"/>
      <c r="H71" s="276"/>
      <c r="I71" s="126"/>
      <c r="J71" s="122"/>
      <c r="K71" s="122"/>
      <c r="L71" s="124"/>
      <c r="M71" s="125">
        <f t="shared" si="1"/>
        <v>1</v>
      </c>
    </row>
    <row r="72" spans="1:13" x14ac:dyDescent="0.25">
      <c r="A72" s="62" t="str">
        <f>BLOOMSBURG!B49</f>
        <v>David Millard</v>
      </c>
      <c r="B72" s="124"/>
      <c r="C72" s="254"/>
      <c r="D72" s="126"/>
      <c r="E72" s="122">
        <f>BLOOMSBURG!E49</f>
        <v>1</v>
      </c>
      <c r="F72" s="122"/>
      <c r="G72" s="123"/>
      <c r="H72" s="276"/>
      <c r="I72" s="126"/>
      <c r="J72" s="122"/>
      <c r="K72" s="122"/>
      <c r="L72" s="124"/>
      <c r="M72" s="125">
        <f t="shared" si="1"/>
        <v>1</v>
      </c>
    </row>
    <row r="73" spans="1:13" x14ac:dyDescent="0.25">
      <c r="A73" s="62" t="str">
        <f>BLOOMSBURG!B50</f>
        <v>Greg Wirth</v>
      </c>
      <c r="B73" s="124"/>
      <c r="C73" s="254"/>
      <c r="D73" s="126"/>
      <c r="E73" s="122">
        <f>BLOOMSBURG!E50</f>
        <v>1</v>
      </c>
      <c r="F73" s="122"/>
      <c r="G73" s="123"/>
      <c r="H73" s="276"/>
      <c r="I73" s="126"/>
      <c r="J73" s="122"/>
      <c r="K73" s="122"/>
      <c r="L73" s="124"/>
      <c r="M73" s="125">
        <f t="shared" si="1"/>
        <v>1</v>
      </c>
    </row>
    <row r="74" spans="1:13" x14ac:dyDescent="0.25">
      <c r="A74" s="62" t="str">
        <f>BLOOMSBURG!B51</f>
        <v>Michael Irey</v>
      </c>
      <c r="B74" s="124"/>
      <c r="C74" s="254"/>
      <c r="D74" s="126"/>
      <c r="E74" s="122">
        <f>BLOOMSBURG!E51</f>
        <v>1</v>
      </c>
      <c r="F74" s="122"/>
      <c r="G74" s="123"/>
      <c r="H74" s="276"/>
      <c r="I74" s="126"/>
      <c r="J74" s="122"/>
      <c r="K74" s="122"/>
      <c r="L74" s="124"/>
      <c r="M74" s="125">
        <f t="shared" si="1"/>
        <v>1</v>
      </c>
    </row>
    <row r="75" spans="1:13" x14ac:dyDescent="0.25">
      <c r="A75" s="62" t="str">
        <f>BLOOMSBURG!B52</f>
        <v>Peggy S. Kopitsky</v>
      </c>
      <c r="B75" s="124"/>
      <c r="C75" s="254"/>
      <c r="D75" s="126"/>
      <c r="E75" s="122">
        <f>BLOOMSBURG!E52</f>
        <v>1</v>
      </c>
      <c r="F75" s="122"/>
      <c r="G75" s="123"/>
      <c r="H75" s="276"/>
      <c r="I75" s="126"/>
      <c r="J75" s="122"/>
      <c r="K75" s="122"/>
      <c r="L75" s="124"/>
      <c r="M75" s="125">
        <f t="shared" si="1"/>
        <v>1</v>
      </c>
    </row>
    <row r="76" spans="1:13" x14ac:dyDescent="0.25">
      <c r="A76" s="11" t="str">
        <f>BLOOMSBURG!B53</f>
        <v>Josh Klingerman</v>
      </c>
      <c r="B76" s="124"/>
      <c r="C76" s="254"/>
      <c r="D76" s="126"/>
      <c r="E76" s="122">
        <f>BLOOMSBURG!E53</f>
        <v>1</v>
      </c>
      <c r="F76" s="122"/>
      <c r="G76" s="123"/>
      <c r="H76" s="276"/>
      <c r="I76" s="129"/>
      <c r="J76" s="127"/>
      <c r="K76" s="127"/>
      <c r="L76" s="124"/>
      <c r="M76" s="125">
        <f t="shared" si="1"/>
        <v>1</v>
      </c>
    </row>
    <row r="77" spans="1:13" x14ac:dyDescent="0.25">
      <c r="A77" s="273" t="s">
        <v>521</v>
      </c>
      <c r="B77" s="256"/>
      <c r="C77" s="254"/>
      <c r="D77" s="126"/>
      <c r="E77" s="122"/>
      <c r="F77" s="122"/>
      <c r="G77" s="123"/>
      <c r="H77" s="276"/>
      <c r="I77" s="129">
        <v>1</v>
      </c>
      <c r="J77" s="127"/>
      <c r="K77" s="127"/>
      <c r="L77" s="124"/>
      <c r="M77" s="125">
        <f t="shared" si="1"/>
        <v>1</v>
      </c>
    </row>
    <row r="78" spans="1:13" x14ac:dyDescent="0.25">
      <c r="A78" s="11" t="str">
        <f>'MONTOUR TWP'!C15</f>
        <v>Linda Woodward</v>
      </c>
      <c r="B78" s="122"/>
      <c r="C78" s="254"/>
      <c r="D78" s="122"/>
      <c r="E78" s="122"/>
      <c r="F78" s="122"/>
      <c r="G78" s="123"/>
      <c r="H78" s="276"/>
      <c r="I78" s="129"/>
      <c r="J78" s="127"/>
      <c r="K78" s="127">
        <v>1</v>
      </c>
      <c r="L78" s="124"/>
      <c r="M78" s="125">
        <f t="shared" si="1"/>
        <v>1</v>
      </c>
    </row>
    <row r="79" spans="1:13" x14ac:dyDescent="0.25">
      <c r="A79" s="11"/>
      <c r="B79" s="122"/>
      <c r="C79" s="254"/>
      <c r="D79" s="122"/>
      <c r="E79" s="122"/>
      <c r="F79" s="122"/>
      <c r="G79" s="123"/>
      <c r="H79" s="276"/>
      <c r="I79" s="129"/>
      <c r="J79" s="127"/>
      <c r="K79" s="127"/>
      <c r="L79" s="124"/>
      <c r="M79" s="125"/>
    </row>
    <row r="80" spans="1:13" x14ac:dyDescent="0.25">
      <c r="A80" s="11"/>
      <c r="B80" s="122"/>
      <c r="C80" s="254"/>
      <c r="D80" s="127"/>
      <c r="E80" s="127"/>
      <c r="F80" s="127"/>
      <c r="G80" s="127"/>
      <c r="H80" s="277"/>
      <c r="I80" s="129"/>
      <c r="J80" s="127"/>
      <c r="K80" s="127"/>
      <c r="L80" s="124"/>
      <c r="M80" s="125"/>
    </row>
    <row r="81" spans="1:13" x14ac:dyDescent="0.25">
      <c r="A81" s="11"/>
      <c r="B81" s="122"/>
      <c r="C81" s="127"/>
      <c r="D81" s="127"/>
      <c r="E81" s="127"/>
      <c r="F81" s="127"/>
      <c r="G81" s="127"/>
      <c r="H81" s="127"/>
      <c r="I81" s="127"/>
      <c r="J81" s="127"/>
      <c r="K81" s="127"/>
      <c r="L81" s="124"/>
      <c r="M81" s="125"/>
    </row>
    <row r="82" spans="1:13" x14ac:dyDescent="0.25">
      <c r="A82" s="11"/>
      <c r="B82" s="122"/>
      <c r="C82" s="127"/>
      <c r="D82" s="127"/>
      <c r="E82" s="127"/>
      <c r="F82" s="127"/>
      <c r="G82" s="127"/>
      <c r="H82" s="127"/>
      <c r="I82" s="127"/>
      <c r="J82" s="127"/>
      <c r="K82" s="127"/>
      <c r="L82" s="124"/>
      <c r="M82" s="125"/>
    </row>
    <row r="83" spans="1:13" x14ac:dyDescent="0.25">
      <c r="A83" s="11"/>
      <c r="B83" s="122"/>
      <c r="C83" s="127"/>
      <c r="D83" s="127"/>
      <c r="E83" s="127"/>
      <c r="F83" s="127"/>
      <c r="G83" s="127"/>
      <c r="H83" s="127"/>
      <c r="I83" s="127"/>
      <c r="J83" s="127"/>
      <c r="K83" s="127"/>
      <c r="L83" s="124"/>
      <c r="M83" s="125"/>
    </row>
    <row r="84" spans="1:13" x14ac:dyDescent="0.25">
      <c r="A84" s="11"/>
      <c r="B84" s="122"/>
      <c r="C84" s="127"/>
      <c r="D84" s="127"/>
      <c r="E84" s="127"/>
      <c r="F84" s="127"/>
      <c r="G84" s="127"/>
      <c r="H84" s="127"/>
      <c r="I84" s="127"/>
      <c r="J84" s="127"/>
      <c r="K84" s="127"/>
      <c r="L84" s="124"/>
      <c r="M84" s="125"/>
    </row>
    <row r="85" spans="1:13" x14ac:dyDescent="0.25">
      <c r="A85" s="11"/>
      <c r="B85" s="122"/>
      <c r="C85" s="127"/>
      <c r="D85" s="127"/>
      <c r="E85" s="127"/>
      <c r="F85" s="127"/>
      <c r="G85" s="127"/>
      <c r="H85" s="127"/>
      <c r="I85" s="127"/>
      <c r="J85" s="127"/>
      <c r="K85" s="127"/>
      <c r="L85" s="124"/>
      <c r="M85" s="125"/>
    </row>
    <row r="86" spans="1:13" x14ac:dyDescent="0.25">
      <c r="A86" s="11"/>
      <c r="B86" s="122"/>
      <c r="C86" s="127"/>
      <c r="D86" s="127"/>
      <c r="E86" s="127"/>
      <c r="F86" s="127"/>
      <c r="G86" s="127"/>
      <c r="H86" s="127"/>
      <c r="I86" s="127"/>
      <c r="J86" s="127"/>
      <c r="K86" s="127"/>
      <c r="L86" s="124"/>
      <c r="M86" s="125"/>
    </row>
    <row r="87" spans="1:13" x14ac:dyDescent="0.25">
      <c r="A87" s="11"/>
      <c r="B87" s="122"/>
      <c r="C87" s="127"/>
      <c r="D87" s="127"/>
      <c r="E87" s="127"/>
      <c r="F87" s="127"/>
      <c r="G87" s="127"/>
      <c r="H87" s="127"/>
      <c r="I87" s="127"/>
      <c r="J87" s="127"/>
      <c r="K87" s="127"/>
      <c r="L87" s="124"/>
      <c r="M87" s="125"/>
    </row>
    <row r="88" spans="1:13" x14ac:dyDescent="0.25">
      <c r="A88" s="197"/>
      <c r="B88" s="124"/>
      <c r="C88" s="127"/>
      <c r="D88" s="129"/>
      <c r="E88" s="127"/>
      <c r="F88" s="127"/>
      <c r="G88" s="127"/>
      <c r="H88" s="129"/>
      <c r="I88" s="129"/>
      <c r="J88" s="127"/>
      <c r="K88" s="127"/>
      <c r="L88" s="124"/>
      <c r="M88" s="125"/>
    </row>
    <row r="89" spans="1:13" x14ac:dyDescent="0.25">
      <c r="A89" s="11"/>
      <c r="B89" s="124"/>
      <c r="C89" s="127"/>
      <c r="D89" s="129"/>
      <c r="E89" s="127"/>
      <c r="F89" s="127"/>
      <c r="G89" s="127"/>
      <c r="H89" s="129"/>
      <c r="I89" s="129"/>
      <c r="J89" s="127"/>
      <c r="K89" s="127"/>
      <c r="L89" s="124"/>
      <c r="M89" s="125"/>
    </row>
    <row r="90" spans="1:13" x14ac:dyDescent="0.25">
      <c r="A90" s="11"/>
      <c r="B90" s="124"/>
      <c r="C90" s="128"/>
      <c r="D90" s="126"/>
      <c r="E90" s="122"/>
      <c r="F90" s="122"/>
      <c r="G90" s="122"/>
      <c r="H90" s="126"/>
      <c r="I90" s="129"/>
      <c r="J90" s="127"/>
      <c r="K90" s="127"/>
      <c r="L90" s="124"/>
      <c r="M90" s="125"/>
    </row>
    <row r="91" spans="1:13" x14ac:dyDescent="0.25">
      <c r="A91" s="11"/>
      <c r="B91" s="124"/>
      <c r="C91" s="122"/>
      <c r="D91" s="126"/>
      <c r="E91" s="122"/>
      <c r="F91" s="122"/>
      <c r="G91" s="122"/>
      <c r="H91" s="126"/>
      <c r="I91" s="129"/>
      <c r="J91" s="127"/>
      <c r="K91" s="127"/>
      <c r="L91" s="124"/>
      <c r="M91" s="125"/>
    </row>
    <row r="92" spans="1:13" x14ac:dyDescent="0.25">
      <c r="A92" s="11"/>
      <c r="B92" s="124"/>
      <c r="C92" s="122"/>
      <c r="D92" s="126"/>
      <c r="E92" s="122"/>
      <c r="F92" s="122"/>
      <c r="G92" s="122"/>
      <c r="H92" s="126"/>
      <c r="I92" s="129"/>
      <c r="J92" s="127"/>
      <c r="K92" s="127"/>
      <c r="L92" s="124"/>
      <c r="M92" s="125"/>
    </row>
    <row r="93" spans="1:13" x14ac:dyDescent="0.25">
      <c r="A93" s="11"/>
      <c r="B93" s="124"/>
      <c r="C93" s="122"/>
      <c r="D93" s="126"/>
      <c r="E93" s="122"/>
      <c r="F93" s="122"/>
      <c r="G93" s="122"/>
      <c r="H93" s="126"/>
      <c r="I93" s="129"/>
      <c r="J93" s="127"/>
      <c r="K93" s="127"/>
      <c r="L93" s="124"/>
      <c r="M93" s="125"/>
    </row>
    <row r="94" spans="1:13" x14ac:dyDescent="0.25">
      <c r="A94" s="11"/>
      <c r="B94" s="124"/>
      <c r="C94" s="122"/>
      <c r="D94" s="126"/>
      <c r="E94" s="122"/>
      <c r="F94" s="122"/>
      <c r="G94" s="122"/>
      <c r="H94" s="126"/>
      <c r="I94" s="129"/>
      <c r="J94" s="127"/>
      <c r="K94" s="127"/>
      <c r="L94" s="124"/>
      <c r="M94" s="125"/>
    </row>
    <row r="95" spans="1:13" x14ac:dyDescent="0.25">
      <c r="A95" s="11"/>
      <c r="B95" s="124"/>
      <c r="C95" s="122"/>
      <c r="D95" s="126"/>
      <c r="E95" s="122"/>
      <c r="F95" s="122"/>
      <c r="G95" s="122"/>
      <c r="H95" s="126"/>
      <c r="I95" s="129"/>
      <c r="J95" s="127"/>
      <c r="K95" s="127"/>
      <c r="L95" s="124"/>
      <c r="M95" s="125"/>
    </row>
    <row r="96" spans="1:13" x14ac:dyDescent="0.25">
      <c r="A96" s="11"/>
      <c r="B96" s="124"/>
      <c r="C96" s="122"/>
      <c r="D96" s="126"/>
      <c r="E96" s="122"/>
      <c r="F96" s="122"/>
      <c r="G96" s="122"/>
      <c r="H96" s="126"/>
      <c r="I96" s="129"/>
      <c r="J96" s="127"/>
      <c r="K96" s="127"/>
      <c r="L96" s="124"/>
      <c r="M96" s="125"/>
    </row>
    <row r="97" spans="1:13" x14ac:dyDescent="0.25">
      <c r="A97" s="11"/>
      <c r="B97" s="124"/>
      <c r="C97" s="122"/>
      <c r="D97" s="126"/>
      <c r="E97" s="122"/>
      <c r="F97" s="122"/>
      <c r="G97" s="122"/>
      <c r="H97" s="126"/>
      <c r="I97" s="129"/>
      <c r="J97" s="127"/>
      <c r="K97" s="127"/>
      <c r="L97" s="124"/>
      <c r="M97" s="125"/>
    </row>
    <row r="98" spans="1:13" x14ac:dyDescent="0.25">
      <c r="A98" s="11"/>
      <c r="B98" s="124"/>
      <c r="C98" s="122"/>
      <c r="D98" s="126"/>
      <c r="E98" s="122"/>
      <c r="F98" s="122"/>
      <c r="G98" s="122"/>
      <c r="H98" s="126"/>
      <c r="I98" s="129"/>
      <c r="J98" s="127"/>
      <c r="K98" s="127"/>
      <c r="L98" s="124"/>
      <c r="M98" s="125"/>
    </row>
    <row r="99" spans="1:13" x14ac:dyDescent="0.25">
      <c r="A99" s="11"/>
      <c r="B99" s="124"/>
      <c r="C99" s="122"/>
      <c r="D99" s="126"/>
      <c r="E99" s="122"/>
      <c r="F99" s="122"/>
      <c r="G99" s="122"/>
      <c r="H99" s="126"/>
      <c r="I99" s="129"/>
      <c r="J99" s="127"/>
      <c r="K99" s="127"/>
      <c r="L99" s="124"/>
      <c r="M99" s="125"/>
    </row>
    <row r="100" spans="1:13" x14ac:dyDescent="0.25">
      <c r="A100" s="11"/>
      <c r="B100" s="124"/>
      <c r="C100" s="122"/>
      <c r="D100" s="126"/>
      <c r="E100" s="122"/>
      <c r="F100" s="122"/>
      <c r="G100" s="122"/>
      <c r="H100" s="126"/>
      <c r="I100" s="129"/>
      <c r="J100" s="127"/>
      <c r="K100" s="127"/>
      <c r="L100" s="124"/>
      <c r="M100" s="125"/>
    </row>
    <row r="101" spans="1:13" x14ac:dyDescent="0.25">
      <c r="A101" s="11"/>
      <c r="B101" s="124"/>
      <c r="C101" s="122"/>
      <c r="D101" s="126"/>
      <c r="E101" s="122"/>
      <c r="F101" s="122"/>
      <c r="G101" s="122"/>
      <c r="H101" s="126"/>
      <c r="I101" s="129"/>
      <c r="J101" s="127"/>
      <c r="K101" s="127"/>
      <c r="L101" s="124"/>
      <c r="M101" s="125"/>
    </row>
    <row r="102" spans="1:13" x14ac:dyDescent="0.25">
      <c r="A102" s="11"/>
      <c r="B102" s="124"/>
      <c r="C102" s="122"/>
      <c r="D102" s="126"/>
      <c r="E102" s="122"/>
      <c r="F102" s="122"/>
      <c r="G102" s="122"/>
      <c r="H102" s="126"/>
      <c r="I102" s="129"/>
      <c r="J102" s="127"/>
      <c r="K102" s="127"/>
      <c r="L102" s="124"/>
      <c r="M102" s="125"/>
    </row>
    <row r="103" spans="1:13" x14ac:dyDescent="0.25">
      <c r="A103" s="183"/>
      <c r="B103" s="122"/>
      <c r="C103" s="127"/>
      <c r="D103" s="127"/>
      <c r="E103" s="127"/>
      <c r="F103" s="127"/>
      <c r="G103" s="127"/>
      <c r="H103" s="127"/>
      <c r="I103" s="127"/>
      <c r="J103" s="127"/>
      <c r="K103" s="127"/>
      <c r="L103" s="124"/>
      <c r="M103" s="125"/>
    </row>
    <row r="104" spans="1:13" x14ac:dyDescent="0.25">
      <c r="A104" s="183"/>
      <c r="B104" s="122"/>
      <c r="C104" s="127"/>
      <c r="D104" s="127"/>
      <c r="E104" s="127"/>
      <c r="F104" s="127"/>
      <c r="G104" s="127"/>
      <c r="H104" s="127"/>
      <c r="I104" s="127"/>
      <c r="J104" s="127"/>
      <c r="K104" s="127"/>
      <c r="L104" s="124"/>
      <c r="M104" s="125"/>
    </row>
    <row r="105" spans="1:13" x14ac:dyDescent="0.25">
      <c r="A105" s="183"/>
      <c r="B105" s="122"/>
      <c r="C105" s="127"/>
      <c r="D105" s="127"/>
      <c r="E105" s="127"/>
      <c r="F105" s="127"/>
      <c r="G105" s="127"/>
      <c r="H105" s="127"/>
      <c r="I105" s="127"/>
      <c r="J105" s="127"/>
      <c r="K105" s="127"/>
      <c r="L105" s="124"/>
      <c r="M105" s="125"/>
    </row>
  </sheetData>
  <mergeCells count="2">
    <mergeCell ref="A1:M1"/>
    <mergeCell ref="A2:M2"/>
  </mergeCells>
  <pageMargins left="1" right="0.75" top="1.1354166666666701" bottom="0.30208333333333298" header="0.3" footer="0.3"/>
  <pageSetup paperSize="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60"/>
  <sheetViews>
    <sheetView zoomScaleNormal="100" workbookViewId="0">
      <selection activeCell="M11" sqref="M11"/>
    </sheetView>
  </sheetViews>
  <sheetFormatPr defaultRowHeight="15" x14ac:dyDescent="0.25"/>
  <cols>
    <col min="1" max="1" width="13.28515625" customWidth="1"/>
    <col min="2" max="2" width="15.42578125" customWidth="1"/>
    <col min="3" max="3" width="3.7109375" bestFit="1" customWidth="1"/>
    <col min="4" max="4" width="4.140625" customWidth="1"/>
    <col min="5" max="5" width="3.7109375" bestFit="1" customWidth="1"/>
    <col min="6" max="6" width="4.140625" customWidth="1"/>
    <col min="7" max="8" width="3.7109375" bestFit="1" customWidth="1"/>
    <col min="9" max="9" width="4.140625" customWidth="1"/>
    <col min="10" max="11" width="3.7109375" bestFit="1" customWidth="1"/>
    <col min="12" max="15" width="3.7109375" customWidth="1"/>
    <col min="16" max="17" width="3.7109375" bestFit="1" customWidth="1"/>
    <col min="18" max="18" width="3.42578125" customWidth="1"/>
    <col min="19" max="20" width="3.7109375" customWidth="1"/>
  </cols>
  <sheetData>
    <row r="1" spans="1:20" ht="30.75" customHeight="1" x14ac:dyDescent="0.5">
      <c r="A1" s="310" t="s">
        <v>41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2"/>
    </row>
    <row r="2" spans="1:20" ht="31.5" x14ac:dyDescent="0.5">
      <c r="A2" s="313" t="s">
        <v>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5"/>
    </row>
    <row r="3" spans="1:20" ht="30.75" customHeight="1" thickBot="1" x14ac:dyDescent="0.55000000000000004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8"/>
    </row>
    <row r="4" spans="1:20" ht="96" thickBot="1" x14ac:dyDescent="0.3">
      <c r="A4" s="35"/>
      <c r="B4" s="38" t="s">
        <v>1</v>
      </c>
      <c r="C4" s="42" t="s">
        <v>13</v>
      </c>
      <c r="D4" s="39" t="s">
        <v>42</v>
      </c>
      <c r="E4" s="36" t="s">
        <v>43</v>
      </c>
      <c r="F4" s="37" t="s">
        <v>23</v>
      </c>
      <c r="G4" s="47"/>
      <c r="H4" s="42" t="s">
        <v>14</v>
      </c>
      <c r="J4" s="36" t="s">
        <v>44</v>
      </c>
      <c r="K4" s="39" t="s">
        <v>188</v>
      </c>
      <c r="L4" s="37" t="s">
        <v>24</v>
      </c>
      <c r="M4" s="52"/>
      <c r="N4" s="42" t="s">
        <v>15</v>
      </c>
      <c r="O4" s="39" t="s">
        <v>189</v>
      </c>
      <c r="P4" s="36" t="s">
        <v>45</v>
      </c>
      <c r="Q4" s="36" t="s">
        <v>46</v>
      </c>
      <c r="R4" s="36" t="s">
        <v>47</v>
      </c>
      <c r="S4" s="46"/>
      <c r="T4" s="37" t="s">
        <v>25</v>
      </c>
    </row>
    <row r="5" spans="1:20" ht="15.75" thickTop="1" x14ac:dyDescent="0.25">
      <c r="A5" s="31" t="s">
        <v>13</v>
      </c>
      <c r="B5" s="119" t="str">
        <f>'SCOTT TWP'!C4</f>
        <v>ERIC J HAWRELAK</v>
      </c>
      <c r="C5" s="43"/>
      <c r="D5" s="79">
        <f>'SCOTT TWP'!D4</f>
        <v>75</v>
      </c>
      <c r="E5" s="131">
        <f>'SCOTT TWP'!E4</f>
        <v>74</v>
      </c>
      <c r="F5" s="84">
        <f t="shared" ref="F5:F9" si="0">SUM(D5:E5)</f>
        <v>149</v>
      </c>
      <c r="G5" s="34"/>
      <c r="H5" s="43"/>
      <c r="I5" s="40"/>
      <c r="J5" s="31"/>
      <c r="K5" s="31"/>
      <c r="L5" s="33"/>
      <c r="M5" s="53"/>
      <c r="N5" s="43"/>
      <c r="O5" s="40">
        <f>'N CENTRE'!D4</f>
        <v>10</v>
      </c>
      <c r="P5" s="31">
        <f>'MT PLEASANT TWP'!D4</f>
        <v>7</v>
      </c>
      <c r="Q5" s="31">
        <f>'ORANGE TWP'!D4</f>
        <v>28</v>
      </c>
      <c r="R5" s="31">
        <f>'ORANGEVILLE BORO'!D4</f>
        <v>3</v>
      </c>
      <c r="S5" s="32"/>
      <c r="T5" s="33">
        <f>SUM(D5:S5)</f>
        <v>346</v>
      </c>
    </row>
    <row r="6" spans="1:20" x14ac:dyDescent="0.25">
      <c r="A6" s="11" t="s">
        <v>26</v>
      </c>
      <c r="B6" s="120" t="str">
        <f>'SCOTT TWP'!C5</f>
        <v>BRUCE RHOADS</v>
      </c>
      <c r="C6" s="44"/>
      <c r="D6" s="97">
        <f>'SCOTT TWP'!D5</f>
        <v>90</v>
      </c>
      <c r="E6" s="97">
        <f>'SCOTT TWP'!E5</f>
        <v>84</v>
      </c>
      <c r="F6" s="73">
        <f t="shared" si="0"/>
        <v>174</v>
      </c>
      <c r="G6" s="25"/>
      <c r="H6" s="44"/>
      <c r="I6" s="16"/>
      <c r="J6" s="11"/>
      <c r="K6" s="11"/>
      <c r="L6" s="23"/>
      <c r="M6" s="54"/>
      <c r="N6" s="44"/>
      <c r="O6" s="16">
        <f>'N CENTRE'!D5</f>
        <v>33</v>
      </c>
      <c r="P6" s="11">
        <f>'MT PLEASANT TWP'!D5</f>
        <v>39</v>
      </c>
      <c r="Q6" s="11">
        <f>'ORANGE TWP'!D5</f>
        <v>28</v>
      </c>
      <c r="R6" s="11">
        <f>'ORANGEVILLE BORO'!D5</f>
        <v>9</v>
      </c>
      <c r="S6" s="21"/>
      <c r="T6" s="23">
        <f>SUM(D6:S6)</f>
        <v>457</v>
      </c>
    </row>
    <row r="7" spans="1:20" x14ac:dyDescent="0.25">
      <c r="A7" s="11"/>
      <c r="B7" s="120" t="str">
        <f>'SCOTT TWP'!C6</f>
        <v>Richard Sitler</v>
      </c>
      <c r="C7" s="44"/>
      <c r="D7" s="97">
        <f>'SCOTT TWP'!D6</f>
        <v>1</v>
      </c>
      <c r="E7" s="100"/>
      <c r="F7" s="73">
        <f t="shared" si="0"/>
        <v>1</v>
      </c>
      <c r="G7" s="25"/>
      <c r="H7" s="44"/>
      <c r="I7" s="16"/>
      <c r="J7" s="11"/>
      <c r="K7" s="11"/>
      <c r="L7" s="23"/>
      <c r="M7" s="54"/>
      <c r="N7" s="44"/>
      <c r="O7" s="16"/>
      <c r="P7" s="11"/>
      <c r="Q7" s="11"/>
      <c r="R7" s="11"/>
      <c r="S7" s="21"/>
      <c r="T7" s="23">
        <f t="shared" ref="T7:T9" si="1">SUM(D7:S7)</f>
        <v>2</v>
      </c>
    </row>
    <row r="8" spans="1:20" x14ac:dyDescent="0.25">
      <c r="A8" s="11"/>
      <c r="B8" s="120" t="str">
        <f>'SCOTT TWP'!C7</f>
        <v>Elaine Spicher</v>
      </c>
      <c r="C8" s="44"/>
      <c r="D8" s="97">
        <f>'SCOTT TWP'!D7</f>
        <v>1</v>
      </c>
      <c r="E8" s="100"/>
      <c r="F8" s="73">
        <f t="shared" si="0"/>
        <v>1</v>
      </c>
      <c r="G8" s="25"/>
      <c r="H8" s="44"/>
      <c r="I8" s="16"/>
      <c r="J8" s="11"/>
      <c r="K8" s="11"/>
      <c r="L8" s="23"/>
      <c r="M8" s="54"/>
      <c r="N8" s="44"/>
      <c r="O8" s="16"/>
      <c r="P8" s="11"/>
      <c r="Q8" s="11"/>
      <c r="R8" s="11"/>
      <c r="S8" s="21"/>
      <c r="T8" s="23">
        <f t="shared" si="1"/>
        <v>2</v>
      </c>
    </row>
    <row r="9" spans="1:20" x14ac:dyDescent="0.25">
      <c r="A9" s="11"/>
      <c r="B9" s="120" t="str">
        <f>'SCOTT TWP'!C8</f>
        <v>Thomas Kapelewski</v>
      </c>
      <c r="C9" s="44"/>
      <c r="D9" s="97"/>
      <c r="E9" s="100">
        <f>'SCOTT TWP'!E8</f>
        <v>1</v>
      </c>
      <c r="F9" s="73">
        <f t="shared" si="0"/>
        <v>1</v>
      </c>
      <c r="G9" s="25"/>
      <c r="H9" s="44"/>
      <c r="I9" s="16"/>
      <c r="J9" s="11"/>
      <c r="K9" s="11"/>
      <c r="L9" s="23"/>
      <c r="M9" s="54"/>
      <c r="N9" s="44"/>
      <c r="O9" s="16"/>
      <c r="P9" s="11"/>
      <c r="Q9" s="11"/>
      <c r="R9" s="11"/>
      <c r="S9" s="21"/>
      <c r="T9" s="23">
        <f t="shared" si="1"/>
        <v>2</v>
      </c>
    </row>
    <row r="10" spans="1:20" x14ac:dyDescent="0.25">
      <c r="A10" s="27"/>
      <c r="B10" s="120"/>
      <c r="C10" s="45"/>
      <c r="D10" s="97"/>
      <c r="E10" s="100"/>
      <c r="F10" s="73"/>
      <c r="G10" s="30"/>
      <c r="H10" s="45"/>
      <c r="I10" s="41"/>
      <c r="J10" s="11"/>
      <c r="K10" s="27"/>
      <c r="L10" s="29"/>
      <c r="M10" s="55"/>
      <c r="N10" s="45"/>
      <c r="O10" s="16"/>
      <c r="P10" s="11"/>
      <c r="Q10" s="11"/>
      <c r="R10" s="11"/>
      <c r="S10" s="28"/>
      <c r="T10" s="23"/>
    </row>
    <row r="11" spans="1:20" x14ac:dyDescent="0.25">
      <c r="A11" s="27"/>
      <c r="B11" s="120"/>
      <c r="C11" s="45"/>
      <c r="D11" s="97"/>
      <c r="E11" s="100"/>
      <c r="F11" s="73"/>
      <c r="G11" s="30"/>
      <c r="H11" s="45"/>
      <c r="I11" s="41"/>
      <c r="J11" s="11"/>
      <c r="K11" s="27"/>
      <c r="L11" s="29"/>
      <c r="M11" s="55"/>
      <c r="N11" s="45"/>
      <c r="O11" s="16"/>
      <c r="P11" s="11"/>
      <c r="Q11" s="11"/>
      <c r="R11" s="11"/>
      <c r="S11" s="28"/>
      <c r="T11" s="23"/>
    </row>
    <row r="12" spans="1:20" x14ac:dyDescent="0.25">
      <c r="A12" s="27"/>
      <c r="B12" s="69"/>
      <c r="C12" s="45"/>
      <c r="D12" s="97"/>
      <c r="E12" s="100"/>
      <c r="F12" s="73"/>
      <c r="G12" s="30"/>
      <c r="H12" s="45"/>
      <c r="I12" s="41"/>
      <c r="J12" s="27"/>
      <c r="K12" s="27"/>
      <c r="L12" s="29"/>
      <c r="M12" s="55"/>
      <c r="N12" s="45"/>
      <c r="O12" s="16"/>
      <c r="P12" s="11"/>
      <c r="Q12" s="11"/>
      <c r="R12" s="11"/>
      <c r="S12" s="28"/>
      <c r="T12" s="23"/>
    </row>
    <row r="13" spans="1:20" x14ac:dyDescent="0.25">
      <c r="A13" s="27"/>
      <c r="B13" s="69"/>
      <c r="C13" s="45"/>
      <c r="D13" s="97"/>
      <c r="E13" s="100"/>
      <c r="F13" s="73"/>
      <c r="G13" s="30"/>
      <c r="H13" s="45"/>
      <c r="I13" s="41"/>
      <c r="J13" s="27"/>
      <c r="K13" s="27"/>
      <c r="L13" s="29"/>
      <c r="M13" s="55"/>
      <c r="N13" s="45"/>
      <c r="O13" s="16"/>
      <c r="P13" s="11"/>
      <c r="Q13" s="11"/>
      <c r="R13" s="11"/>
      <c r="S13" s="28"/>
      <c r="T13" s="23"/>
    </row>
    <row r="14" spans="1:20" ht="15.75" thickBot="1" x14ac:dyDescent="0.3">
      <c r="A14" s="27"/>
      <c r="B14" s="69"/>
      <c r="C14" s="45"/>
      <c r="D14" s="97"/>
      <c r="E14" s="100"/>
      <c r="F14" s="72"/>
      <c r="G14" s="30"/>
      <c r="H14" s="45"/>
      <c r="I14" s="41"/>
      <c r="J14" s="27"/>
      <c r="K14" s="27"/>
      <c r="L14" s="98"/>
      <c r="M14" s="55"/>
      <c r="N14" s="45"/>
      <c r="O14" s="41"/>
      <c r="P14" s="27"/>
      <c r="Q14" s="27"/>
      <c r="R14" s="27"/>
      <c r="S14" s="28"/>
      <c r="T14" s="29"/>
    </row>
    <row r="15" spans="1:20" ht="15.75" thickTop="1" x14ac:dyDescent="0.25">
      <c r="A15" s="31" t="s">
        <v>14</v>
      </c>
      <c r="B15" s="18" t="s">
        <v>255</v>
      </c>
      <c r="C15" s="43"/>
      <c r="D15" s="40"/>
      <c r="E15" s="31"/>
      <c r="F15" s="33"/>
      <c r="G15" s="34"/>
      <c r="H15" s="43"/>
      <c r="I15" s="228"/>
      <c r="J15" s="31">
        <f>'MIFFLIN TWP'!D4</f>
        <v>118</v>
      </c>
      <c r="K15" s="40">
        <f>'S CENTRE'!D4</f>
        <v>41</v>
      </c>
      <c r="L15" s="75">
        <f>+SUM(J15:K15)</f>
        <v>159</v>
      </c>
      <c r="M15" s="53"/>
      <c r="N15" s="43"/>
      <c r="O15" s="40"/>
      <c r="P15" s="31"/>
      <c r="Q15" s="31"/>
      <c r="R15" s="31"/>
      <c r="S15" s="32"/>
      <c r="T15" s="33"/>
    </row>
    <row r="16" spans="1:20" x14ac:dyDescent="0.25">
      <c r="A16" s="11" t="s">
        <v>5</v>
      </c>
      <c r="B16" s="118" t="str">
        <f>'MIFFLIN TWP'!C5</f>
        <v>Joseph D. Ford</v>
      </c>
      <c r="C16" s="44"/>
      <c r="D16" s="16"/>
      <c r="E16" s="11"/>
      <c r="F16" s="23"/>
      <c r="G16" s="25"/>
      <c r="H16" s="44"/>
      <c r="I16" s="41"/>
      <c r="J16" s="11">
        <f>'MIFFLIN TWP'!D15</f>
        <v>1</v>
      </c>
      <c r="K16" s="16"/>
      <c r="L16" s="73">
        <f>+SUM(J16:K16)</f>
        <v>1</v>
      </c>
      <c r="M16" s="54"/>
      <c r="N16" s="44"/>
      <c r="O16" s="16"/>
      <c r="P16" s="11"/>
      <c r="Q16" s="11"/>
      <c r="R16" s="11"/>
      <c r="S16" s="21"/>
      <c r="T16" s="23"/>
    </row>
    <row r="17" spans="1:20" x14ac:dyDescent="0.25">
      <c r="A17" s="11"/>
      <c r="B17" s="118" t="str">
        <f>'MIFFLIN TWP'!C6</f>
        <v>Cathie Chupka</v>
      </c>
      <c r="C17" s="44"/>
      <c r="D17" s="16"/>
      <c r="E17" s="11"/>
      <c r="F17" s="23"/>
      <c r="G17" s="25"/>
      <c r="H17" s="44"/>
      <c r="I17" s="16"/>
      <c r="J17" s="11">
        <f>'MIFFLIN TWP'!D16</f>
        <v>1</v>
      </c>
      <c r="K17" s="61"/>
      <c r="L17" s="73">
        <f t="shared" ref="L17" si="2">+SUM(I17:K17)</f>
        <v>1</v>
      </c>
      <c r="M17" s="54"/>
      <c r="N17" s="44"/>
      <c r="O17" s="63"/>
      <c r="P17" s="63"/>
      <c r="Q17" s="11"/>
      <c r="R17" s="63"/>
      <c r="S17" s="21"/>
      <c r="T17" s="23"/>
    </row>
    <row r="18" spans="1:20" x14ac:dyDescent="0.25">
      <c r="A18" s="11"/>
      <c r="B18" s="92"/>
      <c r="C18" s="44"/>
      <c r="D18" s="16"/>
      <c r="E18" s="11"/>
      <c r="F18" s="23"/>
      <c r="G18" s="25"/>
      <c r="H18" s="44"/>
      <c r="I18" s="16"/>
      <c r="J18" s="11"/>
      <c r="K18" s="61"/>
      <c r="L18" s="73"/>
      <c r="M18" s="54"/>
      <c r="N18" s="44"/>
      <c r="O18" s="63"/>
      <c r="P18" s="63"/>
      <c r="Q18" s="63"/>
      <c r="R18" s="11"/>
      <c r="S18" s="21"/>
      <c r="T18" s="23"/>
    </row>
    <row r="19" spans="1:20" x14ac:dyDescent="0.25">
      <c r="A19" s="11"/>
      <c r="B19" s="92"/>
      <c r="C19" s="44"/>
      <c r="D19" s="16"/>
      <c r="E19" s="11"/>
      <c r="F19" s="23"/>
      <c r="G19" s="25"/>
      <c r="H19" s="44"/>
      <c r="I19" s="16"/>
      <c r="J19" s="11"/>
      <c r="K19" s="62"/>
      <c r="L19" s="73"/>
      <c r="M19" s="54"/>
      <c r="N19" s="44"/>
      <c r="O19" s="63"/>
      <c r="P19" s="63"/>
      <c r="Q19" s="63"/>
      <c r="R19" s="11"/>
      <c r="S19" s="21"/>
      <c r="T19" s="23"/>
    </row>
    <row r="20" spans="1:20" x14ac:dyDescent="0.25">
      <c r="A20" s="11"/>
      <c r="B20" s="92"/>
      <c r="C20" s="44"/>
      <c r="D20" s="16"/>
      <c r="E20" s="11"/>
      <c r="F20" s="23"/>
      <c r="G20" s="25"/>
      <c r="H20" s="44"/>
      <c r="I20" s="41"/>
      <c r="J20" s="11"/>
      <c r="K20" s="62"/>
      <c r="L20" s="73"/>
      <c r="M20" s="54"/>
      <c r="N20" s="44"/>
      <c r="O20" s="63"/>
      <c r="P20" s="63"/>
      <c r="Q20" s="63"/>
      <c r="R20" s="11"/>
      <c r="S20" s="21"/>
      <c r="T20" s="23"/>
    </row>
    <row r="21" spans="1:20" x14ac:dyDescent="0.25">
      <c r="A21" s="11"/>
      <c r="B21" s="92"/>
      <c r="C21" s="44"/>
      <c r="D21" s="16"/>
      <c r="E21" s="11"/>
      <c r="F21" s="23"/>
      <c r="G21" s="25"/>
      <c r="H21" s="44"/>
      <c r="I21" s="41"/>
      <c r="J21" s="11"/>
      <c r="K21" s="62"/>
      <c r="L21" s="73"/>
      <c r="M21" s="54"/>
      <c r="N21" s="44"/>
      <c r="O21" s="63"/>
      <c r="P21" s="63"/>
      <c r="Q21" s="63"/>
      <c r="R21" s="11"/>
      <c r="S21" s="21"/>
      <c r="T21" s="23"/>
    </row>
    <row r="22" spans="1:20" x14ac:dyDescent="0.25">
      <c r="A22" s="11"/>
      <c r="B22" s="70"/>
      <c r="C22" s="44"/>
      <c r="D22" s="16"/>
      <c r="E22" s="11"/>
      <c r="F22" s="23"/>
      <c r="G22" s="25"/>
      <c r="H22" s="44"/>
      <c r="I22" s="61"/>
      <c r="J22" s="91"/>
      <c r="K22" s="62"/>
      <c r="L22" s="73"/>
      <c r="M22" s="54"/>
      <c r="N22" s="44"/>
      <c r="O22" s="63"/>
      <c r="P22" s="63"/>
      <c r="Q22" s="63"/>
      <c r="R22" s="11"/>
      <c r="S22" s="21"/>
      <c r="T22" s="23"/>
    </row>
    <row r="23" spans="1:20" x14ac:dyDescent="0.25">
      <c r="A23" s="11"/>
      <c r="B23" s="70"/>
      <c r="C23" s="44"/>
      <c r="D23" s="16"/>
      <c r="E23" s="11"/>
      <c r="F23" s="23"/>
      <c r="G23" s="25"/>
      <c r="H23" s="44"/>
      <c r="I23" s="61"/>
      <c r="J23" s="91"/>
      <c r="K23" s="62"/>
      <c r="L23" s="73"/>
      <c r="M23" s="54"/>
      <c r="N23" s="44"/>
      <c r="O23" s="63"/>
      <c r="P23" s="63"/>
      <c r="Q23" s="63"/>
      <c r="R23" s="11"/>
      <c r="S23" s="21"/>
      <c r="T23" s="23"/>
    </row>
    <row r="24" spans="1:20" x14ac:dyDescent="0.25">
      <c r="A24" s="11"/>
      <c r="B24" s="68"/>
      <c r="C24" s="44"/>
      <c r="D24" s="16"/>
      <c r="E24" s="11"/>
      <c r="F24" s="23"/>
      <c r="G24" s="25"/>
      <c r="H24" s="44"/>
      <c r="I24" s="61"/>
      <c r="J24" s="62"/>
      <c r="K24" s="62"/>
      <c r="L24" s="73"/>
      <c r="M24" s="54"/>
      <c r="N24" s="44"/>
      <c r="O24" s="16"/>
      <c r="P24" s="11"/>
      <c r="Q24" s="11"/>
      <c r="R24" s="11"/>
      <c r="S24" s="21"/>
      <c r="T24" s="23"/>
    </row>
    <row r="25" spans="1:20" ht="15.75" thickBot="1" x14ac:dyDescent="0.3">
      <c r="A25" s="11"/>
      <c r="B25" s="68"/>
      <c r="C25" s="44"/>
      <c r="D25" s="16"/>
      <c r="E25" s="11"/>
      <c r="F25" s="23"/>
      <c r="G25" s="25"/>
      <c r="H25" s="44"/>
      <c r="I25" s="61"/>
      <c r="J25" s="61"/>
      <c r="K25" s="61"/>
      <c r="L25" s="72"/>
      <c r="M25" s="54"/>
      <c r="N25" s="44"/>
      <c r="O25" s="16"/>
      <c r="P25" s="11"/>
      <c r="Q25" s="11"/>
      <c r="R25" s="11"/>
      <c r="S25" s="21"/>
      <c r="T25" s="29"/>
    </row>
    <row r="26" spans="1:20" ht="15.75" thickTop="1" x14ac:dyDescent="0.25">
      <c r="A26" s="31" t="s">
        <v>15</v>
      </c>
      <c r="B26" s="67" t="str">
        <f>'N CENTRE'!C4</f>
        <v>DAN FELDHAUS</v>
      </c>
      <c r="C26" s="43"/>
      <c r="D26" s="40"/>
      <c r="E26" s="31"/>
      <c r="F26" s="33"/>
      <c r="G26" s="34"/>
      <c r="H26" s="43"/>
      <c r="I26" s="40"/>
      <c r="J26" s="31"/>
      <c r="K26" s="31"/>
      <c r="L26" s="33"/>
      <c r="M26" s="53"/>
      <c r="N26" s="43"/>
      <c r="O26" s="79">
        <f>'N CENTRE'!D4</f>
        <v>10</v>
      </c>
      <c r="P26" s="31">
        <f>'MT PLEASANT TWP'!D4</f>
        <v>7</v>
      </c>
      <c r="Q26" s="99">
        <f>'ORANGE TWP'!D4</f>
        <v>28</v>
      </c>
      <c r="R26" s="99">
        <f>'ORANGEVILLE BORO'!D4</f>
        <v>3</v>
      </c>
      <c r="S26" s="32"/>
      <c r="T26" s="84">
        <f>SUM(O26:R26)</f>
        <v>48</v>
      </c>
    </row>
    <row r="27" spans="1:20" x14ac:dyDescent="0.25">
      <c r="A27" s="11" t="s">
        <v>5</v>
      </c>
      <c r="B27" s="110" t="str">
        <f>'N CENTRE'!C5</f>
        <v>BOB SITLER</v>
      </c>
      <c r="C27" s="44"/>
      <c r="D27" s="16"/>
      <c r="E27" s="11"/>
      <c r="F27" s="23"/>
      <c r="G27" s="25"/>
      <c r="H27" s="44"/>
      <c r="I27" s="16"/>
      <c r="J27" s="11"/>
      <c r="K27" s="11"/>
      <c r="L27" s="23"/>
      <c r="M27" s="54"/>
      <c r="N27" s="44"/>
      <c r="O27" s="97">
        <f>'N CENTRE'!D5</f>
        <v>33</v>
      </c>
      <c r="P27" s="62">
        <f>'MT PLEASANT TWP'!D5</f>
        <v>39</v>
      </c>
      <c r="Q27" s="100">
        <f>'ORANGE TWP'!D5</f>
        <v>28</v>
      </c>
      <c r="R27" s="100">
        <f>'ORANGEVILLE BORO'!D5</f>
        <v>9</v>
      </c>
      <c r="S27" s="21"/>
      <c r="T27" s="73">
        <f t="shared" ref="T27:T28" si="3">SUM(O27:R27)</f>
        <v>109</v>
      </c>
    </row>
    <row r="28" spans="1:20" x14ac:dyDescent="0.25">
      <c r="A28" s="11"/>
      <c r="B28" s="68" t="str">
        <f>'N CENTRE'!C6</f>
        <v>Maryann Koveleski</v>
      </c>
      <c r="C28" s="44"/>
      <c r="D28" s="16"/>
      <c r="E28" s="11"/>
      <c r="F28" s="23"/>
      <c r="G28" s="25"/>
      <c r="H28" s="44"/>
      <c r="I28" s="16"/>
      <c r="J28" s="11"/>
      <c r="K28" s="11"/>
      <c r="L28" s="23"/>
      <c r="M28" s="54"/>
      <c r="N28" s="44"/>
      <c r="O28" s="97">
        <f>'N CENTRE'!D6</f>
        <v>1</v>
      </c>
      <c r="P28" s="62"/>
      <c r="Q28" s="100"/>
      <c r="R28" s="100"/>
      <c r="S28" s="21"/>
      <c r="T28" s="73">
        <f t="shared" si="3"/>
        <v>1</v>
      </c>
    </row>
    <row r="29" spans="1:20" x14ac:dyDescent="0.25">
      <c r="A29" s="11"/>
      <c r="B29" s="117"/>
      <c r="C29" s="44"/>
      <c r="D29" s="16"/>
      <c r="E29" s="11"/>
      <c r="F29" s="23"/>
      <c r="G29" s="25"/>
      <c r="H29" s="44"/>
      <c r="I29" s="16"/>
      <c r="J29" s="11"/>
      <c r="K29" s="11"/>
      <c r="L29" s="23"/>
      <c r="M29" s="54"/>
      <c r="N29" s="44"/>
      <c r="O29" s="97"/>
      <c r="P29" s="62"/>
      <c r="Q29" s="100"/>
      <c r="R29" s="100"/>
      <c r="S29" s="21"/>
      <c r="T29" s="73"/>
    </row>
    <row r="30" spans="1:20" x14ac:dyDescent="0.25">
      <c r="A30" s="11"/>
      <c r="B30" s="117"/>
      <c r="C30" s="44"/>
      <c r="D30" s="16"/>
      <c r="E30" s="11"/>
      <c r="F30" s="23"/>
      <c r="G30" s="25"/>
      <c r="H30" s="44"/>
      <c r="I30" s="16"/>
      <c r="J30" s="11"/>
      <c r="K30" s="11"/>
      <c r="L30" s="23"/>
      <c r="M30" s="54"/>
      <c r="N30" s="44"/>
      <c r="O30" s="97"/>
      <c r="P30" s="62"/>
      <c r="Q30" s="100"/>
      <c r="R30" s="100"/>
      <c r="S30" s="21"/>
      <c r="T30" s="73"/>
    </row>
    <row r="31" spans="1:20" x14ac:dyDescent="0.25">
      <c r="A31" s="11"/>
      <c r="B31" s="68"/>
      <c r="C31" s="44"/>
      <c r="D31" s="16"/>
      <c r="E31" s="11"/>
      <c r="F31" s="23"/>
      <c r="G31" s="25"/>
      <c r="H31" s="44"/>
      <c r="I31" s="16"/>
      <c r="J31" s="11"/>
      <c r="K31" s="11"/>
      <c r="L31" s="23"/>
      <c r="M31" s="54"/>
      <c r="N31" s="44"/>
      <c r="O31" s="97"/>
      <c r="P31" s="62"/>
      <c r="Q31" s="100"/>
      <c r="R31" s="100"/>
      <c r="S31" s="21"/>
      <c r="T31" s="73"/>
    </row>
    <row r="32" spans="1:20" x14ac:dyDescent="0.25">
      <c r="A32" s="11"/>
      <c r="B32" s="68"/>
      <c r="C32" s="44"/>
      <c r="D32" s="16"/>
      <c r="E32" s="11"/>
      <c r="F32" s="23"/>
      <c r="G32" s="25"/>
      <c r="H32" s="44"/>
      <c r="I32" s="16"/>
      <c r="J32" s="11"/>
      <c r="K32" s="11"/>
      <c r="L32" s="23"/>
      <c r="M32" s="54"/>
      <c r="N32" s="44"/>
      <c r="O32" s="97"/>
      <c r="P32" s="62"/>
      <c r="Q32" s="100"/>
      <c r="R32" s="100"/>
      <c r="S32" s="21"/>
      <c r="T32" s="73"/>
    </row>
    <row r="33" spans="1:20" x14ac:dyDescent="0.25">
      <c r="A33" s="11"/>
      <c r="B33" s="68"/>
      <c r="C33" s="44"/>
      <c r="D33" s="16"/>
      <c r="E33" s="11"/>
      <c r="F33" s="23"/>
      <c r="G33" s="25"/>
      <c r="H33" s="44"/>
      <c r="I33" s="16"/>
      <c r="J33" s="11"/>
      <c r="K33" s="11"/>
      <c r="L33" s="23"/>
      <c r="M33" s="54"/>
      <c r="N33" s="44"/>
      <c r="O33" s="97"/>
      <c r="P33" s="62"/>
      <c r="Q33" s="100"/>
      <c r="R33" s="100"/>
      <c r="S33" s="21"/>
      <c r="T33" s="73"/>
    </row>
    <row r="34" spans="1:20" x14ac:dyDescent="0.25">
      <c r="A34" s="11"/>
      <c r="B34" s="68"/>
      <c r="C34" s="44"/>
      <c r="D34" s="16"/>
      <c r="E34" s="11"/>
      <c r="F34" s="23"/>
      <c r="G34" s="25"/>
      <c r="H34" s="44"/>
      <c r="I34" s="16"/>
      <c r="J34" s="11"/>
      <c r="K34" s="11"/>
      <c r="L34" s="23"/>
      <c r="M34" s="54"/>
      <c r="N34" s="44"/>
      <c r="O34" s="97"/>
      <c r="P34" s="62"/>
      <c r="Q34" s="100"/>
      <c r="R34" s="100"/>
      <c r="S34" s="21"/>
      <c r="T34" s="73"/>
    </row>
    <row r="35" spans="1:20" x14ac:dyDescent="0.25">
      <c r="A35" s="11"/>
      <c r="B35" s="68"/>
      <c r="C35" s="44"/>
      <c r="D35" s="16"/>
      <c r="E35" s="11"/>
      <c r="F35" s="23"/>
      <c r="G35" s="25"/>
      <c r="H35" s="44"/>
      <c r="I35" s="16"/>
      <c r="J35" s="11"/>
      <c r="K35" s="11"/>
      <c r="L35" s="23"/>
      <c r="M35" s="54"/>
      <c r="N35" s="44"/>
      <c r="O35" s="97"/>
      <c r="P35" s="62"/>
      <c r="Q35" s="100"/>
      <c r="R35" s="100"/>
      <c r="S35" s="21"/>
      <c r="T35" s="73"/>
    </row>
    <row r="36" spans="1:20" x14ac:dyDescent="0.25">
      <c r="A36" s="11"/>
      <c r="B36" s="68"/>
      <c r="C36" s="44"/>
      <c r="D36" s="16"/>
      <c r="E36" s="11"/>
      <c r="F36" s="23"/>
      <c r="G36" s="25"/>
      <c r="H36" s="44"/>
      <c r="I36" s="16"/>
      <c r="J36" s="11"/>
      <c r="K36" s="11"/>
      <c r="L36" s="23"/>
      <c r="M36" s="54"/>
      <c r="N36" s="44"/>
      <c r="O36" s="97"/>
      <c r="P36" s="62"/>
      <c r="Q36" s="100"/>
      <c r="R36" s="100"/>
      <c r="S36" s="21"/>
      <c r="T36" s="73"/>
    </row>
    <row r="37" spans="1:20" x14ac:dyDescent="0.25">
      <c r="A37" s="11"/>
      <c r="B37" s="68"/>
      <c r="C37" s="44"/>
      <c r="D37" s="16"/>
      <c r="E37" s="11"/>
      <c r="F37" s="23"/>
      <c r="G37" s="25"/>
      <c r="H37" s="44"/>
      <c r="I37" s="16"/>
      <c r="J37" s="11"/>
      <c r="K37" s="11"/>
      <c r="L37" s="23"/>
      <c r="M37" s="54"/>
      <c r="N37" s="44"/>
      <c r="O37" s="61"/>
      <c r="P37" s="62"/>
      <c r="Q37" s="62"/>
      <c r="R37" s="62"/>
      <c r="S37" s="21"/>
      <c r="T37" s="72"/>
    </row>
    <row r="38" spans="1:20" x14ac:dyDescent="0.25">
      <c r="A38" s="11"/>
      <c r="B38" s="68"/>
      <c r="C38" s="44"/>
      <c r="D38" s="16"/>
      <c r="E38" s="11"/>
      <c r="F38" s="23"/>
      <c r="G38" s="25"/>
      <c r="H38" s="44"/>
      <c r="I38" s="16"/>
      <c r="J38" s="11"/>
      <c r="K38" s="11"/>
      <c r="L38" s="23"/>
      <c r="M38" s="54"/>
      <c r="N38" s="44"/>
      <c r="O38" s="61"/>
      <c r="P38" s="62"/>
      <c r="Q38" s="62"/>
      <c r="R38" s="62"/>
      <c r="S38" s="21"/>
      <c r="T38" s="72"/>
    </row>
    <row r="39" spans="1:20" x14ac:dyDescent="0.25">
      <c r="A39" s="11"/>
      <c r="B39" s="68"/>
      <c r="C39" s="44"/>
      <c r="D39" s="16"/>
      <c r="E39" s="11"/>
      <c r="F39" s="23"/>
      <c r="G39" s="25"/>
      <c r="H39" s="44"/>
      <c r="I39" s="16"/>
      <c r="J39" s="11"/>
      <c r="K39" s="11"/>
      <c r="L39" s="23"/>
      <c r="M39" s="54"/>
      <c r="N39" s="44"/>
      <c r="O39" s="61"/>
      <c r="P39" s="62"/>
      <c r="Q39" s="62"/>
      <c r="R39" s="62"/>
      <c r="S39" s="21"/>
      <c r="T39" s="72"/>
    </row>
    <row r="40" spans="1:20" x14ac:dyDescent="0.25">
      <c r="A40" s="11"/>
      <c r="B40" s="68"/>
      <c r="C40" s="44"/>
      <c r="D40" s="16"/>
      <c r="E40" s="11"/>
      <c r="F40" s="23"/>
      <c r="G40" s="25"/>
      <c r="H40" s="44"/>
      <c r="I40" s="16"/>
      <c r="J40" s="11"/>
      <c r="K40" s="11"/>
      <c r="L40" s="23"/>
      <c r="M40" s="54"/>
      <c r="N40" s="44"/>
      <c r="O40" s="61"/>
      <c r="P40" s="62"/>
      <c r="Q40" s="62"/>
      <c r="R40" s="62"/>
      <c r="S40" s="21"/>
      <c r="T40" s="72"/>
    </row>
    <row r="41" spans="1:20" x14ac:dyDescent="0.25">
      <c r="A41" s="11"/>
      <c r="B41" s="68"/>
      <c r="C41" s="44"/>
      <c r="D41" s="16"/>
      <c r="E41" s="11"/>
      <c r="F41" s="23"/>
      <c r="G41" s="25"/>
      <c r="H41" s="44"/>
      <c r="I41" s="16"/>
      <c r="J41" s="11"/>
      <c r="K41" s="11"/>
      <c r="L41" s="23"/>
      <c r="M41" s="54"/>
      <c r="N41" s="44"/>
      <c r="O41" s="61"/>
      <c r="P41" s="62"/>
      <c r="Q41" s="62"/>
      <c r="R41" s="62"/>
      <c r="S41" s="21"/>
      <c r="T41" s="72"/>
    </row>
    <row r="42" spans="1:20" x14ac:dyDescent="0.25">
      <c r="A42" s="11"/>
      <c r="B42" s="68"/>
      <c r="C42" s="44"/>
      <c r="D42" s="16"/>
      <c r="E42" s="11"/>
      <c r="F42" s="23"/>
      <c r="G42" s="25"/>
      <c r="H42" s="44"/>
      <c r="I42" s="16"/>
      <c r="J42" s="11"/>
      <c r="K42" s="11"/>
      <c r="L42" s="23"/>
      <c r="M42" s="54"/>
      <c r="N42" s="44"/>
      <c r="O42" s="61"/>
      <c r="P42" s="62"/>
      <c r="Q42" s="62"/>
      <c r="R42" s="62"/>
      <c r="S42" s="21"/>
      <c r="T42" s="72"/>
    </row>
    <row r="43" spans="1:20" x14ac:dyDescent="0.25">
      <c r="A43" s="11"/>
      <c r="B43" s="68"/>
      <c r="C43" s="44"/>
      <c r="D43" s="16"/>
      <c r="E43" s="11"/>
      <c r="F43" s="23"/>
      <c r="G43" s="25"/>
      <c r="H43" s="44"/>
      <c r="I43" s="16"/>
      <c r="J43" s="11"/>
      <c r="K43" s="11"/>
      <c r="L43" s="23"/>
      <c r="M43" s="54"/>
      <c r="N43" s="44"/>
      <c r="O43" s="61"/>
      <c r="P43" s="62"/>
      <c r="Q43" s="62"/>
      <c r="R43" s="62"/>
      <c r="S43" s="21"/>
      <c r="T43" s="72"/>
    </row>
    <row r="44" spans="1:20" x14ac:dyDescent="0.25">
      <c r="A44" s="11"/>
      <c r="B44" s="68"/>
      <c r="C44" s="44"/>
      <c r="D44" s="16"/>
      <c r="E44" s="11"/>
      <c r="F44" s="23"/>
      <c r="G44" s="25"/>
      <c r="H44" s="44"/>
      <c r="I44" s="16"/>
      <c r="J44" s="11"/>
      <c r="K44" s="11"/>
      <c r="L44" s="23"/>
      <c r="M44" s="54"/>
      <c r="N44" s="44"/>
      <c r="O44" s="61"/>
      <c r="P44" s="62"/>
      <c r="Q44" s="62"/>
      <c r="R44" s="62"/>
      <c r="S44" s="21"/>
      <c r="T44" s="72"/>
    </row>
    <row r="45" spans="1:20" x14ac:dyDescent="0.25">
      <c r="A45" s="11"/>
      <c r="B45" s="68"/>
      <c r="C45" s="44"/>
      <c r="D45" s="16"/>
      <c r="E45" s="11"/>
      <c r="F45" s="23"/>
      <c r="G45" s="25"/>
      <c r="H45" s="44"/>
      <c r="I45" s="16"/>
      <c r="J45" s="11"/>
      <c r="K45" s="11"/>
      <c r="L45" s="23"/>
      <c r="M45" s="54"/>
      <c r="N45" s="44"/>
      <c r="O45" s="61"/>
      <c r="P45" s="62"/>
      <c r="Q45" s="62"/>
      <c r="R45" s="62"/>
      <c r="S45" s="21"/>
      <c r="T45" s="72"/>
    </row>
    <row r="46" spans="1:20" x14ac:dyDescent="0.25">
      <c r="A46" s="11"/>
      <c r="B46" s="68"/>
      <c r="C46" s="44"/>
      <c r="D46" s="16"/>
      <c r="E46" s="11"/>
      <c r="F46" s="23"/>
      <c r="G46" s="25"/>
      <c r="H46" s="44"/>
      <c r="I46" s="16"/>
      <c r="J46" s="11"/>
      <c r="K46" s="11"/>
      <c r="L46" s="23"/>
      <c r="M46" s="54"/>
      <c r="N46" s="44"/>
      <c r="O46" s="61"/>
      <c r="P46" s="62"/>
      <c r="Q46" s="62"/>
      <c r="R46" s="62"/>
      <c r="S46" s="21"/>
      <c r="T46" s="72"/>
    </row>
    <row r="47" spans="1:20" x14ac:dyDescent="0.25">
      <c r="A47" s="11"/>
      <c r="B47" s="68"/>
      <c r="C47" s="44"/>
      <c r="D47" s="16"/>
      <c r="E47" s="11"/>
      <c r="F47" s="23"/>
      <c r="G47" s="25"/>
      <c r="H47" s="44"/>
      <c r="I47" s="16"/>
      <c r="J47" s="11"/>
      <c r="K47" s="11"/>
      <c r="L47" s="23"/>
      <c r="M47" s="54"/>
      <c r="N47" s="44"/>
      <c r="O47" s="61"/>
      <c r="P47" s="62"/>
      <c r="Q47" s="62"/>
      <c r="R47" s="62"/>
      <c r="S47" s="21"/>
      <c r="T47" s="72"/>
    </row>
    <row r="48" spans="1:20" x14ac:dyDescent="0.25">
      <c r="A48" s="11"/>
      <c r="B48" s="68"/>
      <c r="C48" s="44"/>
      <c r="D48" s="16"/>
      <c r="E48" s="11"/>
      <c r="F48" s="23"/>
      <c r="G48" s="25"/>
      <c r="H48" s="44"/>
      <c r="I48" s="16"/>
      <c r="J48" s="11"/>
      <c r="K48" s="11"/>
      <c r="L48" s="23"/>
      <c r="M48" s="54"/>
      <c r="N48" s="44"/>
      <c r="O48" s="61"/>
      <c r="P48" s="62"/>
      <c r="Q48" s="62"/>
      <c r="R48" s="62"/>
      <c r="S48" s="21"/>
      <c r="T48" s="72"/>
    </row>
    <row r="49" spans="1:20" x14ac:dyDescent="0.25">
      <c r="A49" s="11"/>
      <c r="B49" s="68"/>
      <c r="C49" s="44"/>
      <c r="D49" s="16"/>
      <c r="E49" s="11"/>
      <c r="F49" s="23"/>
      <c r="G49" s="25"/>
      <c r="H49" s="44"/>
      <c r="I49" s="16"/>
      <c r="J49" s="11"/>
      <c r="K49" s="11"/>
      <c r="L49" s="23"/>
      <c r="M49" s="54"/>
      <c r="N49" s="44"/>
      <c r="O49" s="61"/>
      <c r="P49" s="62"/>
      <c r="Q49" s="62"/>
      <c r="R49" s="62"/>
      <c r="S49" s="21"/>
      <c r="T49" s="72"/>
    </row>
    <row r="50" spans="1:20" x14ac:dyDescent="0.25">
      <c r="A50" s="11"/>
      <c r="B50" s="68"/>
      <c r="C50" s="44"/>
      <c r="D50" s="16"/>
      <c r="E50" s="11"/>
      <c r="F50" s="23"/>
      <c r="G50" s="25"/>
      <c r="H50" s="44"/>
      <c r="I50" s="16"/>
      <c r="J50" s="11"/>
      <c r="K50" s="11"/>
      <c r="L50" s="23"/>
      <c r="M50" s="54"/>
      <c r="N50" s="44"/>
      <c r="O50" s="61"/>
      <c r="P50" s="62"/>
      <c r="Q50" s="62"/>
      <c r="R50" s="62"/>
      <c r="S50" s="21"/>
      <c r="T50" s="72"/>
    </row>
    <row r="51" spans="1:20" x14ac:dyDescent="0.25">
      <c r="A51" s="11"/>
      <c r="B51" s="68"/>
      <c r="C51" s="44"/>
      <c r="D51" s="16"/>
      <c r="E51" s="11"/>
      <c r="F51" s="23"/>
      <c r="G51" s="25"/>
      <c r="H51" s="44"/>
      <c r="I51" s="16"/>
      <c r="J51" s="11"/>
      <c r="K51" s="11"/>
      <c r="L51" s="23"/>
      <c r="M51" s="54"/>
      <c r="N51" s="44"/>
      <c r="O51" s="61"/>
      <c r="P51" s="62"/>
      <c r="Q51" s="62"/>
      <c r="R51" s="62"/>
      <c r="S51" s="21"/>
      <c r="T51" s="72"/>
    </row>
    <row r="52" spans="1:20" x14ac:dyDescent="0.25">
      <c r="A52" s="11"/>
      <c r="B52" s="68"/>
      <c r="C52" s="44"/>
      <c r="D52" s="16"/>
      <c r="E52" s="11"/>
      <c r="F52" s="23"/>
      <c r="G52" s="25"/>
      <c r="H52" s="44"/>
      <c r="I52" s="16"/>
      <c r="J52" s="11"/>
      <c r="K52" s="11"/>
      <c r="L52" s="23"/>
      <c r="M52" s="54"/>
      <c r="N52" s="44"/>
      <c r="O52" s="61"/>
      <c r="P52" s="62"/>
      <c r="Q52" s="62"/>
      <c r="R52" s="62"/>
      <c r="S52" s="21"/>
      <c r="T52" s="72"/>
    </row>
    <row r="53" spans="1:20" x14ac:dyDescent="0.25">
      <c r="A53" s="11"/>
      <c r="B53" s="68"/>
      <c r="C53" s="44"/>
      <c r="D53" s="16"/>
      <c r="E53" s="11"/>
      <c r="F53" s="23"/>
      <c r="G53" s="25"/>
      <c r="H53" s="44"/>
      <c r="I53" s="16"/>
      <c r="J53" s="11"/>
      <c r="K53" s="11"/>
      <c r="L53" s="23"/>
      <c r="M53" s="54"/>
      <c r="N53" s="44"/>
      <c r="O53" s="61"/>
      <c r="P53" s="62"/>
      <c r="Q53" s="62"/>
      <c r="R53" s="62"/>
      <c r="S53" s="21"/>
      <c r="T53" s="72"/>
    </row>
    <row r="54" spans="1:20" x14ac:dyDescent="0.25">
      <c r="A54" s="11"/>
      <c r="B54" s="68"/>
      <c r="C54" s="44"/>
      <c r="D54" s="16"/>
      <c r="E54" s="11"/>
      <c r="F54" s="23"/>
      <c r="G54" s="25"/>
      <c r="H54" s="44"/>
      <c r="I54" s="16"/>
      <c r="J54" s="11"/>
      <c r="K54" s="11"/>
      <c r="L54" s="23"/>
      <c r="M54" s="54"/>
      <c r="N54" s="44"/>
      <c r="O54" s="61"/>
      <c r="P54" s="62"/>
      <c r="Q54" s="62"/>
      <c r="R54" s="62"/>
      <c r="S54" s="21"/>
      <c r="T54" s="72"/>
    </row>
    <row r="55" spans="1:20" x14ac:dyDescent="0.25">
      <c r="A55" s="11"/>
      <c r="B55" s="68"/>
      <c r="C55" s="44"/>
      <c r="D55" s="16"/>
      <c r="E55" s="11"/>
      <c r="F55" s="23"/>
      <c r="G55" s="25"/>
      <c r="H55" s="44"/>
      <c r="I55" s="16"/>
      <c r="J55" s="11"/>
      <c r="K55" s="11"/>
      <c r="L55" s="23"/>
      <c r="M55" s="54"/>
      <c r="N55" s="44"/>
      <c r="O55" s="61"/>
      <c r="P55" s="62"/>
      <c r="Q55" s="62"/>
      <c r="R55" s="62"/>
      <c r="S55" s="21"/>
      <c r="T55" s="72"/>
    </row>
    <row r="56" spans="1:20" x14ac:dyDescent="0.25">
      <c r="A56" s="11"/>
      <c r="B56" s="68"/>
      <c r="C56" s="44"/>
      <c r="D56" s="16"/>
      <c r="E56" s="11"/>
      <c r="F56" s="23"/>
      <c r="G56" s="25"/>
      <c r="H56" s="44"/>
      <c r="I56" s="16"/>
      <c r="J56" s="11"/>
      <c r="K56" s="11"/>
      <c r="L56" s="23"/>
      <c r="M56" s="54"/>
      <c r="N56" s="44"/>
      <c r="O56" s="61"/>
      <c r="P56" s="62"/>
      <c r="Q56" s="62"/>
      <c r="R56" s="62"/>
      <c r="S56" s="21"/>
      <c r="T56" s="72"/>
    </row>
    <row r="57" spans="1:20" x14ac:dyDescent="0.25">
      <c r="A57" s="11"/>
      <c r="B57" s="68"/>
      <c r="C57" s="44"/>
      <c r="D57" s="16"/>
      <c r="E57" s="11"/>
      <c r="F57" s="23"/>
      <c r="G57" s="25"/>
      <c r="H57" s="44"/>
      <c r="I57" s="16"/>
      <c r="J57" s="11"/>
      <c r="K57" s="11"/>
      <c r="L57" s="23"/>
      <c r="M57" s="54"/>
      <c r="N57" s="44"/>
      <c r="O57" s="61"/>
      <c r="P57" s="62"/>
      <c r="Q57" s="62"/>
      <c r="R57" s="62"/>
      <c r="S57" s="21"/>
      <c r="T57" s="72"/>
    </row>
    <row r="58" spans="1:20" x14ac:dyDescent="0.25">
      <c r="A58" s="11"/>
      <c r="B58" s="68"/>
      <c r="C58" s="44"/>
      <c r="D58" s="16"/>
      <c r="E58" s="11"/>
      <c r="F58" s="23"/>
      <c r="G58" s="25"/>
      <c r="H58" s="44"/>
      <c r="I58" s="16"/>
      <c r="J58" s="11"/>
      <c r="K58" s="11"/>
      <c r="L58" s="23"/>
      <c r="M58" s="54"/>
      <c r="N58" s="44"/>
      <c r="O58" s="61"/>
      <c r="P58" s="62"/>
      <c r="Q58" s="62"/>
      <c r="R58" s="62"/>
      <c r="S58" s="21"/>
      <c r="T58" s="72"/>
    </row>
    <row r="59" spans="1:20" x14ac:dyDescent="0.25">
      <c r="A59" s="11"/>
      <c r="B59" s="68"/>
      <c r="C59" s="44"/>
      <c r="D59" s="16"/>
      <c r="E59" s="11"/>
      <c r="F59" s="23"/>
      <c r="G59" s="25"/>
      <c r="H59" s="44"/>
      <c r="I59" s="16"/>
      <c r="J59" s="11"/>
      <c r="K59" s="11"/>
      <c r="L59" s="23"/>
      <c r="M59" s="54"/>
      <c r="N59" s="44"/>
      <c r="O59" s="61"/>
      <c r="P59" s="62"/>
      <c r="Q59" s="62"/>
      <c r="R59" s="62"/>
      <c r="S59" s="21"/>
      <c r="T59" s="72"/>
    </row>
    <row r="60" spans="1:20" x14ac:dyDescent="0.25">
      <c r="A60" s="11"/>
      <c r="B60" s="68"/>
      <c r="C60" s="44"/>
      <c r="D60" s="16"/>
      <c r="E60" s="11"/>
      <c r="F60" s="23"/>
      <c r="G60" s="25"/>
      <c r="H60" s="44"/>
      <c r="I60" s="16"/>
      <c r="J60" s="11"/>
      <c r="K60" s="11"/>
      <c r="L60" s="23"/>
      <c r="M60" s="54"/>
      <c r="N60" s="44"/>
      <c r="O60" s="61"/>
      <c r="P60" s="62"/>
      <c r="Q60" s="62"/>
      <c r="R60" s="62"/>
      <c r="S60" s="21"/>
      <c r="T60" s="72"/>
    </row>
  </sheetData>
  <mergeCells count="3">
    <mergeCell ref="A1:T1"/>
    <mergeCell ref="A2:T2"/>
    <mergeCell ref="A3:T3"/>
  </mergeCells>
  <pageMargins left="1" right="0.75" top="1.1354166666666667" bottom="0.30208333333333298" header="0.3" footer="0.3"/>
  <pageSetup paperSize="5" scale="8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33"/>
  <sheetViews>
    <sheetView showWhiteSpace="0" zoomScaleNormal="100" workbookViewId="0">
      <selection activeCell="A17" sqref="A17"/>
    </sheetView>
  </sheetViews>
  <sheetFormatPr defaultRowHeight="15" x14ac:dyDescent="0.25"/>
  <cols>
    <col min="1" max="1" width="43.42578125" customWidth="1"/>
    <col min="2" max="2" width="4" bestFit="1" customWidth="1"/>
    <col min="3" max="4" width="5.85546875" bestFit="1" customWidth="1"/>
    <col min="5" max="5" width="4" bestFit="1" customWidth="1"/>
    <col min="6" max="6" width="8.28515625" bestFit="1" customWidth="1"/>
    <col min="7" max="7" width="5.140625" bestFit="1" customWidth="1"/>
  </cols>
  <sheetData>
    <row r="1" spans="1:7" ht="31.5" x14ac:dyDescent="0.5">
      <c r="A1" s="310" t="s">
        <v>56</v>
      </c>
      <c r="B1" s="311"/>
      <c r="C1" s="311"/>
      <c r="D1" s="311"/>
      <c r="E1" s="311"/>
      <c r="F1" s="311"/>
      <c r="G1" s="312"/>
    </row>
    <row r="2" spans="1:7" ht="32.25" thickBot="1" x14ac:dyDescent="0.55000000000000004">
      <c r="A2" s="316" t="s">
        <v>27</v>
      </c>
      <c r="B2" s="317"/>
      <c r="C2" s="317"/>
      <c r="D2" s="317"/>
      <c r="E2" s="317"/>
      <c r="F2" s="317"/>
      <c r="G2" s="318"/>
    </row>
    <row r="3" spans="1:7" ht="104.25" x14ac:dyDescent="0.25">
      <c r="A3" s="102" t="s">
        <v>1</v>
      </c>
      <c r="B3" s="19" t="s">
        <v>16</v>
      </c>
      <c r="C3" s="19" t="s">
        <v>58</v>
      </c>
      <c r="D3" s="19" t="s">
        <v>59</v>
      </c>
      <c r="E3" s="19" t="s">
        <v>60</v>
      </c>
      <c r="F3" s="24"/>
      <c r="G3" s="22" t="s">
        <v>57</v>
      </c>
    </row>
    <row r="4" spans="1:7" x14ac:dyDescent="0.25">
      <c r="A4" s="103" t="str">
        <f>'GREENWOOD TWP'!C4</f>
        <v>DEBORAH PRICE</v>
      </c>
      <c r="B4" s="62">
        <f>'GREENWOOD TWP'!D4</f>
        <v>41</v>
      </c>
      <c r="C4" s="62">
        <f>MADISON!D4</f>
        <v>36</v>
      </c>
      <c r="D4" s="62">
        <f>'MILLVILLE BORO'!D4</f>
        <v>20</v>
      </c>
      <c r="E4" s="62">
        <f>PINE!D4</f>
        <v>16</v>
      </c>
      <c r="F4" s="25"/>
      <c r="G4" s="23">
        <f>SUM(B4:E4)</f>
        <v>113</v>
      </c>
    </row>
    <row r="5" spans="1:7" x14ac:dyDescent="0.25">
      <c r="A5" s="103" t="str">
        <f>'GREENWOOD TWP'!C5</f>
        <v>SUSAN L MYERS</v>
      </c>
      <c r="B5" s="62">
        <f>'GREENWOOD TWP'!D5</f>
        <v>34</v>
      </c>
      <c r="C5" s="62">
        <f>MADISON!D5</f>
        <v>35</v>
      </c>
      <c r="D5" s="62">
        <f>'MILLVILLE BORO'!D5</f>
        <v>26</v>
      </c>
      <c r="E5" s="62">
        <f>PINE!D5</f>
        <v>19</v>
      </c>
      <c r="F5" s="25"/>
      <c r="G5" s="23">
        <f t="shared" ref="G5:G11" si="0">SUM(B5:E5)</f>
        <v>114</v>
      </c>
    </row>
    <row r="6" spans="1:7" x14ac:dyDescent="0.25">
      <c r="A6" s="103" t="str">
        <f>'GREENWOOD TWP'!C6</f>
        <v>WILLIAM BERGER</v>
      </c>
      <c r="B6" s="62">
        <f>'GREENWOOD TWP'!D6</f>
        <v>34</v>
      </c>
      <c r="C6" s="62">
        <f>MADISON!D6</f>
        <v>41</v>
      </c>
      <c r="D6" s="62">
        <f>'MILLVILLE BORO'!D6</f>
        <v>26</v>
      </c>
      <c r="E6" s="62">
        <f>PINE!D6</f>
        <v>19</v>
      </c>
      <c r="F6" s="25"/>
      <c r="G6" s="23">
        <f t="shared" si="0"/>
        <v>120</v>
      </c>
    </row>
    <row r="7" spans="1:7" x14ac:dyDescent="0.25">
      <c r="A7" s="103" t="str">
        <f>'GREENWOOD TWP'!C7</f>
        <v>SUSAN M FARR</v>
      </c>
      <c r="B7" s="62">
        <f>'GREENWOOD TWP'!D7</f>
        <v>40</v>
      </c>
      <c r="C7" s="62">
        <f>MADISON!D7</f>
        <v>42</v>
      </c>
      <c r="D7" s="62">
        <f>'MILLVILLE BORO'!D7</f>
        <v>20</v>
      </c>
      <c r="E7" s="62">
        <f>PINE!D7</f>
        <v>21</v>
      </c>
      <c r="F7" s="25"/>
      <c r="G7" s="23">
        <f t="shared" si="0"/>
        <v>123</v>
      </c>
    </row>
    <row r="8" spans="1:7" x14ac:dyDescent="0.25">
      <c r="A8" s="103" t="str">
        <f>'GREENWOOD TWP'!C8</f>
        <v>Dean Glidewell</v>
      </c>
      <c r="B8" s="62">
        <f>'GREENWOOD TWP'!D8</f>
        <v>1</v>
      </c>
      <c r="C8" s="62">
        <f>MADISON!D8</f>
        <v>0</v>
      </c>
      <c r="D8" s="62">
        <f>'MILLVILLE BORO'!D8</f>
        <v>2</v>
      </c>
      <c r="E8" s="62">
        <f>PINE!D8</f>
        <v>0</v>
      </c>
      <c r="F8" s="25"/>
      <c r="G8" s="23">
        <f t="shared" si="0"/>
        <v>3</v>
      </c>
    </row>
    <row r="9" spans="1:7" x14ac:dyDescent="0.25">
      <c r="A9" s="103" t="str">
        <f>'GREENWOOD TWP'!C9</f>
        <v>Rachel Albeck</v>
      </c>
      <c r="B9" s="62">
        <f>'GREENWOOD TWP'!D9</f>
        <v>1</v>
      </c>
      <c r="C9" s="62">
        <f>MADISON!D9</f>
        <v>0</v>
      </c>
      <c r="D9" s="62">
        <f>'MILLVILLE BORO'!D9</f>
        <v>0</v>
      </c>
      <c r="E9" s="62">
        <f>PINE!D9</f>
        <v>0</v>
      </c>
      <c r="F9" s="25"/>
      <c r="G9" s="23">
        <f t="shared" si="0"/>
        <v>1</v>
      </c>
    </row>
    <row r="10" spans="1:7" x14ac:dyDescent="0.25">
      <c r="A10" s="103" t="str">
        <f>'GREENWOOD TWP'!C10</f>
        <v>Evie Lysk</v>
      </c>
      <c r="B10" s="62">
        <f>'GREENWOOD TWP'!D10</f>
        <v>1</v>
      </c>
      <c r="C10" s="62">
        <f>MADISON!D10</f>
        <v>0</v>
      </c>
      <c r="D10" s="62">
        <f>'MILLVILLE BORO'!D10</f>
        <v>0</v>
      </c>
      <c r="E10" s="62">
        <f>PINE!D10</f>
        <v>0</v>
      </c>
      <c r="F10" s="25"/>
      <c r="G10" s="23">
        <f t="shared" si="0"/>
        <v>1</v>
      </c>
    </row>
    <row r="11" spans="1:7" x14ac:dyDescent="0.25">
      <c r="A11" s="278" t="s">
        <v>556</v>
      </c>
      <c r="B11" s="11"/>
      <c r="C11" s="11"/>
      <c r="D11" s="104">
        <v>2</v>
      </c>
      <c r="E11" s="62"/>
      <c r="F11" s="25"/>
      <c r="G11" s="23">
        <f t="shared" si="0"/>
        <v>2</v>
      </c>
    </row>
    <row r="12" spans="1:7" x14ac:dyDescent="0.25">
      <c r="A12" s="105"/>
      <c r="B12" s="62"/>
      <c r="C12" s="62"/>
      <c r="D12" s="62"/>
      <c r="E12" s="62"/>
      <c r="F12" s="25"/>
      <c r="G12" s="23"/>
    </row>
    <row r="13" spans="1:7" x14ac:dyDescent="0.25">
      <c r="A13" s="105"/>
      <c r="B13" s="62"/>
      <c r="C13" s="62"/>
      <c r="D13" s="62"/>
      <c r="E13" s="62"/>
      <c r="F13" s="25"/>
      <c r="G13" s="23"/>
    </row>
    <row r="14" spans="1:7" x14ac:dyDescent="0.25">
      <c r="A14" s="105"/>
      <c r="B14" s="62"/>
      <c r="C14" s="62"/>
      <c r="D14" s="62"/>
      <c r="E14" s="62"/>
      <c r="F14" s="25"/>
      <c r="G14" s="23"/>
    </row>
    <row r="15" spans="1:7" x14ac:dyDescent="0.25">
      <c r="A15" s="105"/>
      <c r="B15" s="62"/>
      <c r="C15" s="62"/>
      <c r="D15" s="62"/>
      <c r="E15" s="62"/>
      <c r="F15" s="25"/>
      <c r="G15" s="23"/>
    </row>
    <row r="16" spans="1:7" x14ac:dyDescent="0.25">
      <c r="A16" s="105"/>
      <c r="B16" s="62"/>
      <c r="C16" s="62"/>
      <c r="D16" s="62"/>
      <c r="E16" s="62"/>
      <c r="F16" s="25"/>
      <c r="G16" s="23"/>
    </row>
    <row r="17" spans="1:7" x14ac:dyDescent="0.25">
      <c r="A17" s="105"/>
      <c r="B17" s="62"/>
      <c r="C17" s="62"/>
      <c r="D17" s="62"/>
      <c r="E17" s="62"/>
      <c r="F17" s="25"/>
      <c r="G17" s="23"/>
    </row>
    <row r="18" spans="1:7" x14ac:dyDescent="0.25">
      <c r="A18" s="105"/>
      <c r="B18" s="62"/>
      <c r="C18" s="62"/>
      <c r="D18" s="62"/>
      <c r="E18" s="62"/>
      <c r="F18" s="25"/>
      <c r="G18" s="23"/>
    </row>
    <row r="19" spans="1:7" x14ac:dyDescent="0.25">
      <c r="A19" s="105"/>
      <c r="B19" s="62"/>
      <c r="C19" s="62"/>
      <c r="D19" s="62"/>
      <c r="E19" s="62"/>
      <c r="F19" s="25"/>
      <c r="G19" s="23"/>
    </row>
    <row r="20" spans="1:7" x14ac:dyDescent="0.25">
      <c r="A20" s="105"/>
      <c r="B20" s="62"/>
      <c r="C20" s="62"/>
      <c r="D20" s="62"/>
      <c r="E20" s="62"/>
      <c r="F20" s="25"/>
      <c r="G20" s="23"/>
    </row>
    <row r="21" spans="1:7" x14ac:dyDescent="0.25">
      <c r="A21" s="105"/>
      <c r="B21" s="62"/>
      <c r="C21" s="62"/>
      <c r="D21" s="62"/>
      <c r="E21" s="62"/>
      <c r="F21" s="25"/>
      <c r="G21" s="23"/>
    </row>
    <row r="22" spans="1:7" x14ac:dyDescent="0.25">
      <c r="A22" s="105"/>
      <c r="B22" s="62"/>
      <c r="C22" s="62"/>
      <c r="D22" s="62"/>
      <c r="E22" s="62"/>
      <c r="F22" s="25"/>
      <c r="G22" s="23"/>
    </row>
    <row r="23" spans="1:7" x14ac:dyDescent="0.25">
      <c r="A23" s="105"/>
      <c r="B23" s="62"/>
      <c r="C23" s="62"/>
      <c r="D23" s="62"/>
      <c r="E23" s="62"/>
      <c r="F23" s="25"/>
      <c r="G23" s="23"/>
    </row>
    <row r="24" spans="1:7" x14ac:dyDescent="0.25">
      <c r="A24" s="105"/>
      <c r="B24" s="62"/>
      <c r="C24" s="62"/>
      <c r="D24" s="62"/>
      <c r="E24" s="62"/>
      <c r="F24" s="25"/>
      <c r="G24" s="23"/>
    </row>
    <row r="25" spans="1:7" x14ac:dyDescent="0.25">
      <c r="A25" s="105"/>
      <c r="B25" s="62"/>
      <c r="C25" s="62"/>
      <c r="D25" s="62"/>
      <c r="E25" s="62"/>
      <c r="F25" s="25"/>
      <c r="G25" s="23"/>
    </row>
    <row r="26" spans="1:7" x14ac:dyDescent="0.25">
      <c r="A26" s="105"/>
      <c r="B26" s="62"/>
      <c r="C26" s="62"/>
      <c r="D26" s="62"/>
      <c r="E26" s="62"/>
      <c r="F26" s="25"/>
      <c r="G26" s="23"/>
    </row>
    <row r="27" spans="1:7" x14ac:dyDescent="0.25">
      <c r="A27" s="105"/>
      <c r="B27" s="62"/>
      <c r="C27" s="62"/>
      <c r="D27" s="62"/>
      <c r="E27" s="62"/>
      <c r="F27" s="25"/>
      <c r="G27" s="23"/>
    </row>
    <row r="28" spans="1:7" x14ac:dyDescent="0.25">
      <c r="A28" s="105"/>
      <c r="B28" s="62"/>
      <c r="C28" s="62"/>
      <c r="D28" s="62"/>
      <c r="E28" s="62"/>
      <c r="F28" s="25"/>
      <c r="G28" s="23"/>
    </row>
    <row r="29" spans="1:7" x14ac:dyDescent="0.25">
      <c r="A29" s="105"/>
      <c r="B29" s="62"/>
      <c r="C29" s="62"/>
      <c r="D29" s="62"/>
      <c r="E29" s="62"/>
      <c r="F29" s="25"/>
      <c r="G29" s="23"/>
    </row>
    <row r="30" spans="1:7" x14ac:dyDescent="0.25">
      <c r="A30" s="105"/>
      <c r="B30" s="62"/>
      <c r="C30" s="62"/>
      <c r="D30" s="62"/>
      <c r="E30" s="62"/>
      <c r="F30" s="25"/>
      <c r="G30" s="23"/>
    </row>
    <row r="31" spans="1:7" x14ac:dyDescent="0.25">
      <c r="A31" s="105"/>
      <c r="B31" s="62"/>
      <c r="C31" s="62"/>
      <c r="D31" s="62"/>
      <c r="E31" s="62"/>
      <c r="F31" s="25"/>
      <c r="G31" s="23"/>
    </row>
    <row r="32" spans="1:7" x14ac:dyDescent="0.25">
      <c r="A32" s="105"/>
      <c r="B32" s="62"/>
      <c r="C32" s="62"/>
      <c r="D32" s="62"/>
      <c r="E32" s="62"/>
      <c r="F32" s="25"/>
      <c r="G32" s="23"/>
    </row>
    <row r="33" spans="1:7" x14ac:dyDescent="0.25">
      <c r="A33" s="105"/>
      <c r="B33" s="62"/>
      <c r="C33" s="62"/>
      <c r="D33" s="62"/>
      <c r="E33" s="62"/>
      <c r="F33" s="25"/>
      <c r="G33" s="23"/>
    </row>
  </sheetData>
  <mergeCells count="2">
    <mergeCell ref="A1:G1"/>
    <mergeCell ref="A2:G2"/>
  </mergeCells>
  <pageMargins left="1" right="0.75" top="1.1354166666666701" bottom="0.30208333333333298" header="0.3" footer="0.3"/>
  <pageSetup paperSize="5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63"/>
  <sheetViews>
    <sheetView showRuler="0" view="pageLayout" topLeftCell="A13" zoomScaleNormal="100" workbookViewId="0">
      <selection activeCell="A2" sqref="A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40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113</v>
      </c>
      <c r="C4" s="60" t="s">
        <v>288</v>
      </c>
      <c r="D4" s="16">
        <v>7</v>
      </c>
      <c r="E4" s="11"/>
      <c r="F4" s="11"/>
      <c r="G4" s="12"/>
    </row>
    <row r="5" spans="1:7" x14ac:dyDescent="0.25">
      <c r="A5" s="9"/>
      <c r="B5" s="10" t="s">
        <v>114</v>
      </c>
      <c r="C5" s="60" t="s">
        <v>289</v>
      </c>
      <c r="D5" s="16">
        <v>1</v>
      </c>
      <c r="E5" s="11"/>
      <c r="F5" s="11"/>
      <c r="G5" s="12"/>
    </row>
    <row r="6" spans="1:7" x14ac:dyDescent="0.25">
      <c r="A6" s="9"/>
      <c r="B6" s="76" t="s">
        <v>141</v>
      </c>
      <c r="C6" s="60" t="s">
        <v>290</v>
      </c>
      <c r="D6" s="16">
        <v>1</v>
      </c>
      <c r="E6" s="11"/>
      <c r="F6" s="11"/>
      <c r="G6" s="12"/>
    </row>
    <row r="7" spans="1:7" x14ac:dyDescent="0.25">
      <c r="A7" s="9"/>
      <c r="B7" s="13" t="s">
        <v>26</v>
      </c>
      <c r="C7" s="60" t="s">
        <v>295</v>
      </c>
      <c r="D7" s="16">
        <v>1</v>
      </c>
      <c r="E7" s="11"/>
      <c r="F7" s="11"/>
      <c r="G7" s="12"/>
    </row>
    <row r="8" spans="1:7" x14ac:dyDescent="0.25">
      <c r="A8" s="9"/>
      <c r="B8" s="13"/>
      <c r="C8" s="18"/>
      <c r="D8" s="16"/>
      <c r="E8" s="11"/>
      <c r="F8" s="11"/>
      <c r="G8" s="12"/>
    </row>
    <row r="9" spans="1:7" x14ac:dyDescent="0.25">
      <c r="A9" s="9"/>
      <c r="B9" s="13"/>
      <c r="C9" s="18"/>
      <c r="D9" s="16"/>
      <c r="E9" s="11"/>
      <c r="F9" s="11"/>
      <c r="G9" s="12"/>
    </row>
    <row r="10" spans="1:7" x14ac:dyDescent="0.25">
      <c r="A10" s="9"/>
      <c r="B10" s="13"/>
      <c r="C10" s="18"/>
      <c r="D10" s="16"/>
      <c r="E10" s="11"/>
      <c r="F10" s="11"/>
      <c r="G10" s="12"/>
    </row>
    <row r="11" spans="1:7" x14ac:dyDescent="0.25">
      <c r="A11" s="9"/>
      <c r="B11" s="56" t="s">
        <v>162</v>
      </c>
      <c r="C11" s="60" t="s">
        <v>296</v>
      </c>
      <c r="D11" s="16">
        <v>21</v>
      </c>
      <c r="E11" s="11"/>
      <c r="F11" s="11"/>
      <c r="G11" s="12"/>
    </row>
    <row r="12" spans="1:7" x14ac:dyDescent="0.25">
      <c r="A12" s="9"/>
      <c r="B12" s="13" t="s">
        <v>5</v>
      </c>
      <c r="C12" s="60" t="s">
        <v>299</v>
      </c>
      <c r="D12" s="16">
        <v>7</v>
      </c>
      <c r="E12" s="11"/>
      <c r="F12" s="11"/>
      <c r="G12" s="12"/>
    </row>
    <row r="13" spans="1:7" x14ac:dyDescent="0.25">
      <c r="A13" s="9"/>
      <c r="B13" s="13"/>
      <c r="C13" s="60" t="s">
        <v>300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18"/>
      <c r="D14" s="16"/>
      <c r="E14" s="11"/>
      <c r="F14" s="11"/>
      <c r="G14" s="12"/>
    </row>
    <row r="15" spans="1:7" x14ac:dyDescent="0.25">
      <c r="A15" s="9"/>
      <c r="B15" s="56"/>
      <c r="C15" s="18"/>
      <c r="D15" s="16"/>
      <c r="E15" s="11"/>
      <c r="F15" s="11"/>
      <c r="G15" s="12"/>
    </row>
    <row r="16" spans="1:7" x14ac:dyDescent="0.25">
      <c r="A16" s="9"/>
      <c r="B16" s="56"/>
      <c r="C16" s="18"/>
      <c r="D16" s="16"/>
      <c r="E16" s="11"/>
      <c r="F16" s="11"/>
      <c r="G16" s="12"/>
    </row>
    <row r="17" spans="1:7" x14ac:dyDescent="0.25">
      <c r="A17" s="9"/>
      <c r="B17" s="56" t="s">
        <v>129</v>
      </c>
      <c r="C17" s="18" t="s">
        <v>654</v>
      </c>
      <c r="D17" s="16">
        <v>23</v>
      </c>
      <c r="E17" s="11"/>
      <c r="F17" s="11"/>
      <c r="G17" s="12"/>
    </row>
    <row r="18" spans="1:7" x14ac:dyDescent="0.25">
      <c r="A18" s="9"/>
      <c r="B18" s="13" t="s">
        <v>111</v>
      </c>
      <c r="C18" s="60" t="s">
        <v>297</v>
      </c>
      <c r="D18" s="16">
        <v>3</v>
      </c>
      <c r="E18" s="11"/>
      <c r="F18" s="11"/>
      <c r="G18" s="12"/>
    </row>
    <row r="19" spans="1:7" x14ac:dyDescent="0.25">
      <c r="A19" s="9"/>
      <c r="B19" s="10"/>
      <c r="C19" s="60" t="s">
        <v>301</v>
      </c>
      <c r="D19" s="16">
        <v>1</v>
      </c>
      <c r="E19" s="11"/>
      <c r="F19" s="11"/>
      <c r="G19" s="12"/>
    </row>
    <row r="20" spans="1:7" x14ac:dyDescent="0.25">
      <c r="A20" s="9"/>
      <c r="B20" s="13"/>
      <c r="C20" s="60" t="s">
        <v>296</v>
      </c>
      <c r="D20" s="16">
        <v>1</v>
      </c>
      <c r="E20" s="11"/>
      <c r="F20" s="11"/>
      <c r="G20" s="12"/>
    </row>
    <row r="21" spans="1:7" x14ac:dyDescent="0.25">
      <c r="A21" s="9"/>
      <c r="B21" s="56"/>
      <c r="C21" s="60" t="s">
        <v>302</v>
      </c>
      <c r="D21" s="16">
        <v>1</v>
      </c>
      <c r="E21" s="11"/>
      <c r="F21" s="11"/>
      <c r="G21" s="12"/>
    </row>
    <row r="22" spans="1:7" x14ac:dyDescent="0.25">
      <c r="A22" s="9"/>
      <c r="B22" s="56"/>
      <c r="C22" s="60" t="s">
        <v>303</v>
      </c>
      <c r="D22" s="16">
        <v>1</v>
      </c>
      <c r="E22" s="11"/>
      <c r="F22" s="11"/>
      <c r="G22" s="12"/>
    </row>
    <row r="23" spans="1:7" x14ac:dyDescent="0.25">
      <c r="A23" s="9"/>
      <c r="B23" s="56"/>
      <c r="C23" s="60"/>
      <c r="D23" s="16"/>
      <c r="E23" s="11"/>
      <c r="F23" s="11"/>
      <c r="G23" s="12"/>
    </row>
    <row r="24" spans="1:7" x14ac:dyDescent="0.25">
      <c r="A24" s="9"/>
      <c r="B24" s="56"/>
      <c r="C24" s="60"/>
      <c r="D24" s="16"/>
      <c r="E24" s="11"/>
      <c r="F24" s="11"/>
      <c r="G24" s="12"/>
    </row>
    <row r="25" spans="1:7" x14ac:dyDescent="0.25">
      <c r="A25" s="9"/>
      <c r="B25" s="56"/>
      <c r="C25" s="60"/>
      <c r="D25" s="16"/>
      <c r="E25" s="11"/>
      <c r="F25" s="11"/>
      <c r="G25" s="12"/>
    </row>
    <row r="26" spans="1:7" x14ac:dyDescent="0.25">
      <c r="A26" s="9"/>
      <c r="B26" s="10" t="s">
        <v>28</v>
      </c>
      <c r="C26" s="60"/>
      <c r="D26" s="16"/>
      <c r="E26" s="11"/>
      <c r="F26" s="11"/>
      <c r="G26" s="12"/>
    </row>
    <row r="27" spans="1:7" x14ac:dyDescent="0.25">
      <c r="A27" s="9"/>
      <c r="B27" s="13" t="s">
        <v>5</v>
      </c>
      <c r="C27" s="60" t="s">
        <v>291</v>
      </c>
      <c r="D27" s="16">
        <v>3</v>
      </c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 t="s">
        <v>160</v>
      </c>
      <c r="C31" s="60" t="s">
        <v>292</v>
      </c>
      <c r="D31" s="16">
        <v>2</v>
      </c>
      <c r="E31" s="11"/>
      <c r="F31" s="11"/>
      <c r="G31" s="12"/>
    </row>
    <row r="32" spans="1:7" x14ac:dyDescent="0.25">
      <c r="A32" s="9"/>
      <c r="B32" s="13" t="s">
        <v>5</v>
      </c>
      <c r="C32" s="60" t="s">
        <v>293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 t="s">
        <v>161</v>
      </c>
      <c r="C39" s="60" t="s">
        <v>294</v>
      </c>
      <c r="D39" s="16">
        <v>1</v>
      </c>
      <c r="E39" s="11"/>
      <c r="F39" s="11"/>
      <c r="G39" s="12"/>
    </row>
    <row r="40" spans="1:7" x14ac:dyDescent="0.25">
      <c r="A40" s="9"/>
      <c r="B40" s="13" t="s">
        <v>5</v>
      </c>
      <c r="C40" s="60" t="s">
        <v>298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18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47"/>
  <sheetViews>
    <sheetView zoomScaleNormal="100" workbookViewId="0">
      <selection activeCell="A4" sqref="A4"/>
    </sheetView>
  </sheetViews>
  <sheetFormatPr defaultRowHeight="15" x14ac:dyDescent="0.25"/>
  <cols>
    <col min="1" max="1" width="9.28515625" customWidth="1"/>
    <col min="2" max="2" width="23.7109375" customWidth="1"/>
    <col min="3" max="4" width="3.7109375" bestFit="1" customWidth="1"/>
    <col min="5" max="5" width="4.140625" customWidth="1"/>
    <col min="6" max="6" width="3.7109375" customWidth="1"/>
    <col min="7" max="9" width="3.7109375" bestFit="1" customWidth="1"/>
    <col min="10" max="10" width="6.42578125" customWidth="1"/>
    <col min="11" max="12" width="3.7109375" customWidth="1"/>
    <col min="13" max="13" width="4.42578125" customWidth="1"/>
    <col min="14" max="14" width="2.85546875" customWidth="1"/>
    <col min="15" max="15" width="4.42578125" customWidth="1"/>
  </cols>
  <sheetData>
    <row r="1" spans="1:15" ht="30.75" customHeight="1" x14ac:dyDescent="0.5">
      <c r="A1" s="310" t="s">
        <v>61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2"/>
    </row>
    <row r="2" spans="1:15" ht="31.5" x14ac:dyDescent="0.5">
      <c r="A2" s="313" t="s">
        <v>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5"/>
    </row>
    <row r="3" spans="1:15" ht="30.75" customHeight="1" thickBot="1" x14ac:dyDescent="0.55000000000000004">
      <c r="A3" s="316" t="s">
        <v>106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8"/>
    </row>
    <row r="4" spans="1:15" ht="124.5" thickBot="1" x14ac:dyDescent="0.3">
      <c r="A4" s="132" t="s">
        <v>103</v>
      </c>
      <c r="B4" s="138" t="s">
        <v>1</v>
      </c>
      <c r="C4" s="39" t="s">
        <v>62</v>
      </c>
      <c r="D4" s="36" t="s">
        <v>63</v>
      </c>
      <c r="E4" s="39" t="s">
        <v>64</v>
      </c>
      <c r="F4" s="36" t="s">
        <v>65</v>
      </c>
      <c r="G4" s="36" t="s">
        <v>66</v>
      </c>
      <c r="H4" s="36" t="s">
        <v>67</v>
      </c>
      <c r="J4" s="46" t="s">
        <v>116</v>
      </c>
      <c r="K4" s="81" t="s">
        <v>117</v>
      </c>
      <c r="L4" s="36"/>
      <c r="M4" s="42" t="s">
        <v>68</v>
      </c>
      <c r="O4" s="37" t="s">
        <v>34</v>
      </c>
    </row>
    <row r="5" spans="1:15" ht="15.75" thickTop="1" x14ac:dyDescent="0.25">
      <c r="A5" s="31"/>
      <c r="B5" s="134" t="str">
        <f>'CATAWISSA BORO'!C4</f>
        <v>GAIL ZAMBOR SCHUERCH</v>
      </c>
      <c r="C5" s="184">
        <f>'CATAWISSA TWP'!D4</f>
        <v>17</v>
      </c>
      <c r="D5" s="185">
        <f>'CATAWISSA BORO'!D4</f>
        <v>32</v>
      </c>
      <c r="E5" s="187">
        <f>'CLEVELAND TWP'!D4</f>
        <v>17</v>
      </c>
      <c r="F5" s="188">
        <f>'FRANKLIN TWP'!D4</f>
        <v>16</v>
      </c>
      <c r="G5" s="283">
        <f>'LOCUST TWP'!D4</f>
        <v>21</v>
      </c>
      <c r="H5" s="186">
        <f>'ROARINGCREEK TWP'!D4</f>
        <v>8</v>
      </c>
      <c r="I5" s="184"/>
      <c r="J5" s="185">
        <v>86</v>
      </c>
      <c r="K5" s="185"/>
      <c r="L5" s="185"/>
      <c r="M5" s="186">
        <f>SUM(C5:H5)</f>
        <v>111</v>
      </c>
      <c r="N5" s="187"/>
      <c r="O5" s="188">
        <f>SUM(J5:N5)</f>
        <v>197</v>
      </c>
    </row>
    <row r="6" spans="1:15" x14ac:dyDescent="0.25">
      <c r="A6" s="107" t="s">
        <v>186</v>
      </c>
      <c r="B6" s="135" t="str">
        <f>'CATAWISSA BORO'!C5</f>
        <v>BRENDA J CREASY</v>
      </c>
      <c r="C6" s="129">
        <f>'CATAWISSA TWP'!D5</f>
        <v>28</v>
      </c>
      <c r="D6" s="127">
        <f>'CATAWISSA BORO'!D5</f>
        <v>33</v>
      </c>
      <c r="E6" s="282">
        <f>'CLEVELAND TWP'!D5</f>
        <v>23</v>
      </c>
      <c r="F6" s="287">
        <f>'FRANKLIN TWP'!D5</f>
        <v>23</v>
      </c>
      <c r="G6" s="286">
        <f>'LOCUST TWP'!D5</f>
        <v>29</v>
      </c>
      <c r="H6" s="289">
        <f>'ROARINGCREEK TWP'!D5</f>
        <v>11</v>
      </c>
      <c r="I6" s="126"/>
      <c r="J6" s="122">
        <v>98</v>
      </c>
      <c r="K6" s="122"/>
      <c r="L6" s="122"/>
      <c r="M6" s="192">
        <f>SUM(C6:H6)</f>
        <v>147</v>
      </c>
      <c r="N6" s="124"/>
      <c r="O6" s="193">
        <f t="shared" ref="O6:O10" si="0">SUM(J6:N6)</f>
        <v>245</v>
      </c>
    </row>
    <row r="7" spans="1:15" x14ac:dyDescent="0.25">
      <c r="A7" s="106"/>
      <c r="B7" s="135" t="str">
        <f>'CATAWISSA BORO'!C6</f>
        <v>MIKE YEAGER</v>
      </c>
      <c r="C7" s="129">
        <f>'CATAWISSA TWP'!D6</f>
        <v>18</v>
      </c>
      <c r="D7" s="127">
        <f>'CATAWISSA BORO'!D6</f>
        <v>32</v>
      </c>
      <c r="E7" s="282">
        <f>'CLEVELAND TWP'!D6</f>
        <v>16</v>
      </c>
      <c r="F7" s="243">
        <f>'FRANKLIN TWP'!D6</f>
        <v>15</v>
      </c>
      <c r="G7" s="284">
        <f>'LOCUST TWP'!D6</f>
        <v>19</v>
      </c>
      <c r="H7" s="290">
        <f>'ROARINGCREEK TWP'!D6</f>
        <v>8</v>
      </c>
      <c r="I7" s="126"/>
      <c r="J7" s="122">
        <v>110</v>
      </c>
      <c r="K7" s="122"/>
      <c r="L7" s="122"/>
      <c r="M7" s="192">
        <f>SUM(C7:H7)</f>
        <v>108</v>
      </c>
      <c r="N7" s="124"/>
      <c r="O7" s="194">
        <f t="shared" si="0"/>
        <v>218</v>
      </c>
    </row>
    <row r="8" spans="1:15" x14ac:dyDescent="0.25">
      <c r="A8" s="11"/>
      <c r="B8" s="135" t="str">
        <f>'CATAWISSA BORO'!C7</f>
        <v>JOSEPH KLEBON</v>
      </c>
      <c r="C8" s="129">
        <f>'CATAWISSA TWP'!D7</f>
        <v>16</v>
      </c>
      <c r="D8" s="127">
        <f>'CATAWISSA BORO'!D7</f>
        <v>30</v>
      </c>
      <c r="E8" s="282">
        <f>'CLEVELAND TWP'!D7</f>
        <v>15</v>
      </c>
      <c r="F8" s="287">
        <f>'FRANKLIN TWP'!D7</f>
        <v>17</v>
      </c>
      <c r="G8" s="286">
        <f>'LOCUST TWP'!D7</f>
        <v>22</v>
      </c>
      <c r="H8" s="289">
        <f>'ROARINGCREEK TWP'!D7</f>
        <v>8</v>
      </c>
      <c r="I8" s="126"/>
      <c r="J8" s="122">
        <v>124</v>
      </c>
      <c r="K8" s="122"/>
      <c r="L8" s="122"/>
      <c r="M8" s="192">
        <f>SUM(C8:H8)</f>
        <v>108</v>
      </c>
      <c r="N8" s="124"/>
      <c r="O8" s="194">
        <f t="shared" si="0"/>
        <v>232</v>
      </c>
    </row>
    <row r="9" spans="1:15" x14ac:dyDescent="0.25">
      <c r="A9" s="11"/>
      <c r="B9" s="135" t="str">
        <f>'CATAWISSA TWP'!C8</f>
        <v>ROBERT LUNGER</v>
      </c>
      <c r="C9" s="129">
        <f>'CATAWISSA TWP'!D8</f>
        <v>23</v>
      </c>
      <c r="D9" s="127">
        <f>'CATAWISSA BORO'!D8</f>
        <v>30</v>
      </c>
      <c r="E9" s="282">
        <f>'CLEVELAND TWP'!D8</f>
        <v>19</v>
      </c>
      <c r="F9" s="287">
        <f>'FRANKLIN TWP'!D8</f>
        <v>21</v>
      </c>
      <c r="G9" s="286">
        <f>'LOCUST TWP'!D8</f>
        <v>32</v>
      </c>
      <c r="H9" s="289">
        <f>'ROARINGCREEK TWP'!D8</f>
        <v>10</v>
      </c>
      <c r="I9" s="126"/>
      <c r="J9" s="126">
        <v>70</v>
      </c>
      <c r="K9" s="126"/>
      <c r="L9" s="126"/>
      <c r="M9" s="192">
        <f t="shared" ref="M9:M10" si="1">SUM(C9:H9)</f>
        <v>135</v>
      </c>
      <c r="N9" s="124"/>
      <c r="O9" s="194">
        <f t="shared" si="0"/>
        <v>205</v>
      </c>
    </row>
    <row r="10" spans="1:15" x14ac:dyDescent="0.25">
      <c r="A10" s="11"/>
      <c r="B10" s="137" t="str">
        <f>'CATAWISSA TWP'!C9</f>
        <v>Tim Vought</v>
      </c>
      <c r="C10" s="129">
        <f>'CATAWISSA TWP'!D9</f>
        <v>1</v>
      </c>
      <c r="D10" s="127"/>
      <c r="E10" s="282"/>
      <c r="F10" s="288"/>
      <c r="G10" s="285"/>
      <c r="H10" s="291"/>
      <c r="I10" s="126"/>
      <c r="J10" s="126"/>
      <c r="K10" s="126"/>
      <c r="L10" s="126"/>
      <c r="M10" s="192">
        <f t="shared" si="1"/>
        <v>1</v>
      </c>
      <c r="N10" s="124"/>
      <c r="O10" s="194">
        <f t="shared" si="0"/>
        <v>1</v>
      </c>
    </row>
    <row r="11" spans="1:15" x14ac:dyDescent="0.25">
      <c r="A11" s="11"/>
      <c r="B11" s="137" t="str">
        <f>'CATAWISSA TWP'!C10</f>
        <v>Charles Porter</v>
      </c>
      <c r="C11" s="129">
        <f>'CATAWISSA TWP'!D10</f>
        <v>1</v>
      </c>
      <c r="D11" s="127">
        <v>2</v>
      </c>
      <c r="E11" s="122">
        <f>'CLEVELAND TWP'!D9</f>
        <v>6</v>
      </c>
      <c r="F11" s="125">
        <v>1</v>
      </c>
      <c r="G11" s="126">
        <f>'LOCUST TWP'!D9</f>
        <v>6</v>
      </c>
      <c r="H11" s="299">
        <f>'ROARINGCREEK TWP'!D9</f>
        <v>2</v>
      </c>
      <c r="I11" s="126"/>
      <c r="J11" s="126"/>
      <c r="K11" s="126"/>
      <c r="L11" s="126"/>
      <c r="M11" s="192">
        <f>SUM(C11:H11)</f>
        <v>18</v>
      </c>
      <c r="N11" s="124"/>
      <c r="O11" s="194">
        <f t="shared" ref="O11:O15" si="2">SUM(J11:N11)</f>
        <v>18</v>
      </c>
    </row>
    <row r="12" spans="1:15" x14ac:dyDescent="0.25">
      <c r="A12" s="11"/>
      <c r="B12" s="137" t="str">
        <f>'CATAWISSA TWP'!C11</f>
        <v>Gary Wilson</v>
      </c>
      <c r="C12" s="129">
        <v>1</v>
      </c>
      <c r="D12" s="127"/>
      <c r="E12" s="282"/>
      <c r="F12" s="279"/>
      <c r="G12" s="280"/>
      <c r="H12" s="281"/>
      <c r="I12" s="126"/>
      <c r="J12" s="126"/>
      <c r="K12" s="126"/>
      <c r="L12" s="126"/>
      <c r="M12" s="192">
        <f t="shared" ref="M12:M14" si="3">SUM(C12:H12)</f>
        <v>1</v>
      </c>
      <c r="N12" s="124"/>
      <c r="O12" s="194">
        <f t="shared" si="2"/>
        <v>1</v>
      </c>
    </row>
    <row r="13" spans="1:15" x14ac:dyDescent="0.25">
      <c r="A13" s="21"/>
      <c r="B13" s="137" t="str">
        <f>'CATAWISSA BORO'!C10</f>
        <v>Rodney Kreischer</v>
      </c>
      <c r="C13" s="129"/>
      <c r="D13" s="127">
        <v>1</v>
      </c>
      <c r="E13" s="129"/>
      <c r="F13" s="189"/>
      <c r="G13" s="190"/>
      <c r="H13" s="191"/>
      <c r="I13" s="126"/>
      <c r="J13" s="126"/>
      <c r="K13" s="126"/>
      <c r="L13" s="126"/>
      <c r="M13" s="192">
        <f t="shared" si="3"/>
        <v>1</v>
      </c>
      <c r="N13" s="124"/>
      <c r="O13" s="194">
        <f t="shared" si="2"/>
        <v>1</v>
      </c>
    </row>
    <row r="14" spans="1:15" x14ac:dyDescent="0.25">
      <c r="A14" s="21"/>
      <c r="B14" s="21" t="s">
        <v>237</v>
      </c>
      <c r="C14" s="292"/>
      <c r="D14" s="122"/>
      <c r="E14" s="122"/>
      <c r="F14" s="125">
        <v>1</v>
      </c>
      <c r="G14" s="126">
        <f>'LOCUST TWP'!D10</f>
        <v>1</v>
      </c>
      <c r="H14" s="191"/>
      <c r="I14" s="129"/>
      <c r="J14" s="127"/>
      <c r="K14" s="127"/>
      <c r="L14" s="127"/>
      <c r="M14" s="192">
        <f t="shared" si="3"/>
        <v>2</v>
      </c>
      <c r="N14" s="124"/>
      <c r="O14" s="194">
        <f t="shared" si="2"/>
        <v>2</v>
      </c>
    </row>
    <row r="15" spans="1:15" x14ac:dyDescent="0.25">
      <c r="A15" s="21"/>
      <c r="B15" s="136" t="str">
        <f>'LOCUST TWP'!C11</f>
        <v>Ted Furdyn</v>
      </c>
      <c r="C15" s="292"/>
      <c r="D15" s="122"/>
      <c r="E15" s="122"/>
      <c r="F15" s="125"/>
      <c r="G15" s="126">
        <f>'LOCUST TWP'!D11</f>
        <v>1</v>
      </c>
      <c r="H15" s="191"/>
      <c r="I15" s="129"/>
      <c r="J15" s="127"/>
      <c r="K15" s="127"/>
      <c r="L15" s="127"/>
      <c r="M15" s="192">
        <f>SUM(D15:H15)</f>
        <v>1</v>
      </c>
      <c r="N15" s="124"/>
      <c r="O15" s="194">
        <f t="shared" si="2"/>
        <v>1</v>
      </c>
    </row>
    <row r="16" spans="1:15" x14ac:dyDescent="0.25">
      <c r="A16" s="21"/>
      <c r="B16" s="136" t="str">
        <f>'LOCUST TWP'!C12</f>
        <v>Susan Mammett</v>
      </c>
      <c r="C16" s="292"/>
      <c r="D16" s="122"/>
      <c r="E16" s="122"/>
      <c r="F16" s="125"/>
      <c r="G16" s="126">
        <f>'LOCUST TWP'!D12</f>
        <v>1</v>
      </c>
      <c r="H16" s="191"/>
      <c r="I16" s="129"/>
      <c r="J16" s="127"/>
      <c r="K16" s="127"/>
      <c r="L16" s="127"/>
      <c r="M16" s="192">
        <f t="shared" ref="M16:M17" si="4">SUM(D16:H16)</f>
        <v>1</v>
      </c>
      <c r="N16" s="124"/>
      <c r="O16" s="194">
        <f t="shared" ref="O16:O17" si="5">SUM(J16:N16)</f>
        <v>1</v>
      </c>
    </row>
    <row r="17" spans="1:15" x14ac:dyDescent="0.25">
      <c r="A17" s="21"/>
      <c r="B17" s="136" t="str">
        <f>'LOCUST TWP'!C13</f>
        <v>Dana Levan</v>
      </c>
      <c r="C17" s="292"/>
      <c r="D17" s="122"/>
      <c r="E17" s="122"/>
      <c r="F17" s="125"/>
      <c r="G17" s="126">
        <f>'LOCUST TWP'!D13</f>
        <v>1</v>
      </c>
      <c r="H17" s="191"/>
      <c r="I17" s="129"/>
      <c r="J17" s="127"/>
      <c r="K17" s="127"/>
      <c r="L17" s="127"/>
      <c r="M17" s="192">
        <f t="shared" si="4"/>
        <v>1</v>
      </c>
      <c r="N17" s="124"/>
      <c r="O17" s="194">
        <f t="shared" si="5"/>
        <v>1</v>
      </c>
    </row>
    <row r="18" spans="1:15" x14ac:dyDescent="0.25">
      <c r="A18" s="21"/>
      <c r="B18" s="68" t="str">
        <f>'ROARINGCREEK TWP'!C10</f>
        <v>Jeff Compton</v>
      </c>
      <c r="C18" s="293"/>
      <c r="D18" s="122"/>
      <c r="E18" s="122"/>
      <c r="F18" s="125"/>
      <c r="G18" s="190"/>
      <c r="H18" s="299">
        <f>'ROARINGCREEK TWP'!D10</f>
        <v>1</v>
      </c>
      <c r="I18" s="129"/>
      <c r="J18" s="127"/>
      <c r="K18" s="127"/>
      <c r="L18" s="127"/>
      <c r="M18" s="192">
        <f t="shared" ref="M18:M20" si="6">SUM(D18:H18)</f>
        <v>1</v>
      </c>
      <c r="N18" s="124"/>
      <c r="O18" s="194">
        <f t="shared" ref="O18:O20" si="7">SUM(J18:N18)</f>
        <v>1</v>
      </c>
    </row>
    <row r="19" spans="1:15" x14ac:dyDescent="0.25">
      <c r="A19" s="21"/>
      <c r="B19" s="68" t="str">
        <f>'ROARINGCREEK TWP'!C11</f>
        <v>David Wojtowicz</v>
      </c>
      <c r="C19" s="293"/>
      <c r="D19" s="122"/>
      <c r="E19" s="122"/>
      <c r="F19" s="125"/>
      <c r="G19" s="190"/>
      <c r="H19" s="299">
        <f>'ROARINGCREEK TWP'!D11</f>
        <v>1</v>
      </c>
      <c r="I19" s="129"/>
      <c r="J19" s="127"/>
      <c r="K19" s="127"/>
      <c r="L19" s="127"/>
      <c r="M19" s="192">
        <f t="shared" si="6"/>
        <v>1</v>
      </c>
      <c r="N19" s="124"/>
      <c r="O19" s="194">
        <f t="shared" si="7"/>
        <v>1</v>
      </c>
    </row>
    <row r="20" spans="1:15" x14ac:dyDescent="0.25">
      <c r="A20" s="21"/>
      <c r="B20" s="68" t="str">
        <f>'ROARINGCREEK TWP'!C12</f>
        <v>None of above</v>
      </c>
      <c r="C20" s="293"/>
      <c r="D20" s="122"/>
      <c r="E20" s="122"/>
      <c r="F20" s="125"/>
      <c r="G20" s="190"/>
      <c r="H20" s="299">
        <f>'ROARINGCREEK TWP'!D12</f>
        <v>1</v>
      </c>
      <c r="I20" s="129"/>
      <c r="J20" s="127"/>
      <c r="K20" s="127"/>
      <c r="L20" s="127"/>
      <c r="M20" s="192">
        <f t="shared" si="6"/>
        <v>1</v>
      </c>
      <c r="N20" s="124"/>
      <c r="O20" s="194">
        <f t="shared" si="7"/>
        <v>1</v>
      </c>
    </row>
    <row r="21" spans="1:15" x14ac:dyDescent="0.25">
      <c r="A21" s="11"/>
      <c r="B21" s="70"/>
      <c r="C21" s="293"/>
      <c r="D21" s="294"/>
      <c r="E21" s="294"/>
      <c r="F21" s="295"/>
      <c r="G21" s="296"/>
      <c r="H21" s="297"/>
      <c r="I21" s="298"/>
      <c r="J21" s="298"/>
      <c r="K21" s="298"/>
      <c r="L21" s="298"/>
      <c r="M21" s="192"/>
      <c r="N21" s="124"/>
      <c r="O21" s="194"/>
    </row>
    <row r="22" spans="1:15" x14ac:dyDescent="0.25">
      <c r="A22" s="11"/>
      <c r="B22" s="136"/>
      <c r="C22" s="195"/>
      <c r="D22" s="261"/>
      <c r="E22" s="261"/>
      <c r="F22" s="264"/>
      <c r="G22" s="280"/>
      <c r="H22" s="281"/>
      <c r="I22" s="272"/>
      <c r="J22" s="261"/>
      <c r="K22" s="261"/>
      <c r="L22" s="261"/>
      <c r="M22" s="196"/>
      <c r="N22" s="263"/>
      <c r="O22" s="194"/>
    </row>
    <row r="23" spans="1:15" x14ac:dyDescent="0.25">
      <c r="A23" s="11"/>
      <c r="B23" s="136"/>
      <c r="C23" s="129"/>
      <c r="D23" s="122"/>
      <c r="E23" s="122"/>
      <c r="F23" s="125"/>
      <c r="G23" s="190"/>
      <c r="H23" s="191"/>
      <c r="I23" s="126"/>
      <c r="J23" s="122"/>
      <c r="K23" s="122"/>
      <c r="L23" s="122"/>
      <c r="M23" s="192"/>
      <c r="N23" s="124"/>
      <c r="O23" s="194"/>
    </row>
    <row r="24" spans="1:15" x14ac:dyDescent="0.25">
      <c r="A24" s="11"/>
      <c r="B24" s="114"/>
      <c r="C24" s="126"/>
      <c r="D24" s="122"/>
      <c r="E24" s="122"/>
      <c r="F24" s="125"/>
      <c r="G24" s="190"/>
      <c r="H24" s="191"/>
      <c r="I24" s="126"/>
      <c r="J24" s="122"/>
      <c r="K24" s="122"/>
      <c r="L24" s="122"/>
      <c r="M24" s="192"/>
      <c r="N24" s="124"/>
      <c r="O24" s="194"/>
    </row>
    <row r="25" spans="1:15" x14ac:dyDescent="0.25">
      <c r="A25" s="11"/>
      <c r="B25" s="114"/>
      <c r="C25" s="126"/>
      <c r="D25" s="122"/>
      <c r="E25" s="122"/>
      <c r="F25" s="125"/>
      <c r="G25" s="190"/>
      <c r="H25" s="191"/>
      <c r="I25" s="126"/>
      <c r="J25" s="122"/>
      <c r="K25" s="122"/>
      <c r="L25" s="122"/>
      <c r="M25" s="192"/>
      <c r="N25" s="124"/>
      <c r="O25" s="194"/>
    </row>
    <row r="26" spans="1:15" x14ac:dyDescent="0.25">
      <c r="A26" s="11"/>
      <c r="B26" s="137"/>
      <c r="C26" s="126"/>
      <c r="D26" s="122"/>
      <c r="E26" s="122"/>
      <c r="F26" s="125"/>
      <c r="G26" s="190"/>
      <c r="H26" s="191"/>
      <c r="I26" s="126"/>
      <c r="J26" s="122"/>
      <c r="K26" s="122"/>
      <c r="L26" s="122"/>
      <c r="M26" s="192"/>
      <c r="N26" s="124"/>
      <c r="O26" s="194"/>
    </row>
    <row r="27" spans="1:15" x14ac:dyDescent="0.25">
      <c r="A27" s="11"/>
      <c r="B27" s="137"/>
      <c r="C27" s="126"/>
      <c r="D27" s="122"/>
      <c r="E27" s="122"/>
      <c r="F27" s="125"/>
      <c r="G27" s="190"/>
      <c r="H27" s="191"/>
      <c r="I27" s="126"/>
      <c r="J27" s="122"/>
      <c r="K27" s="122"/>
      <c r="L27" s="122"/>
      <c r="M27" s="192"/>
      <c r="N27" s="124"/>
      <c r="O27" s="194"/>
    </row>
    <row r="28" spans="1:15" x14ac:dyDescent="0.25">
      <c r="A28" s="11"/>
      <c r="B28" s="137"/>
      <c r="C28" s="126"/>
      <c r="D28" s="122"/>
      <c r="E28" s="122"/>
      <c r="F28" s="125"/>
      <c r="G28" s="190"/>
      <c r="H28" s="191"/>
      <c r="I28" s="126"/>
      <c r="J28" s="122"/>
      <c r="K28" s="122"/>
      <c r="L28" s="122"/>
      <c r="M28" s="192"/>
      <c r="N28" s="124"/>
      <c r="O28" s="194"/>
    </row>
    <row r="29" spans="1:15" x14ac:dyDescent="0.25">
      <c r="A29" s="11"/>
      <c r="B29" s="137"/>
      <c r="C29" s="16"/>
      <c r="D29" s="11"/>
      <c r="E29" s="11"/>
      <c r="F29" s="23"/>
      <c r="G29" s="25"/>
      <c r="H29" s="44"/>
      <c r="I29" s="16"/>
      <c r="J29" s="11"/>
      <c r="K29" s="11"/>
      <c r="L29" s="11"/>
      <c r="M29" s="44"/>
      <c r="N29" s="21"/>
      <c r="O29" s="72"/>
    </row>
    <row r="30" spans="1:15" x14ac:dyDescent="0.25">
      <c r="A30" s="11"/>
      <c r="B30" s="137"/>
      <c r="C30" s="16"/>
      <c r="D30" s="11"/>
      <c r="E30" s="11"/>
      <c r="F30" s="23"/>
      <c r="G30" s="25"/>
      <c r="H30" s="44"/>
      <c r="I30" s="16"/>
      <c r="J30" s="11"/>
      <c r="K30" s="11"/>
      <c r="L30" s="11"/>
      <c r="M30" s="44"/>
      <c r="N30" s="21"/>
      <c r="O30" s="72"/>
    </row>
    <row r="31" spans="1:15" x14ac:dyDescent="0.25">
      <c r="A31" s="11"/>
      <c r="B31" s="137"/>
      <c r="C31" s="16"/>
      <c r="D31" s="11"/>
      <c r="E31" s="11"/>
      <c r="F31" s="23"/>
      <c r="G31" s="25"/>
      <c r="H31" s="44"/>
      <c r="I31" s="16"/>
      <c r="J31" s="11"/>
      <c r="K31" s="11"/>
      <c r="L31" s="11"/>
      <c r="M31" s="44"/>
      <c r="N31" s="21"/>
      <c r="O31" s="72"/>
    </row>
    <row r="32" spans="1:15" x14ac:dyDescent="0.25">
      <c r="A32" s="11"/>
      <c r="B32" s="137"/>
      <c r="C32" s="16"/>
      <c r="D32" s="11"/>
      <c r="E32" s="11"/>
      <c r="F32" s="23"/>
      <c r="G32" s="25"/>
      <c r="H32" s="44"/>
      <c r="I32" s="16"/>
      <c r="J32" s="11"/>
      <c r="K32" s="11"/>
      <c r="L32" s="11"/>
      <c r="M32" s="44"/>
      <c r="N32" s="21"/>
      <c r="O32" s="72"/>
    </row>
    <row r="33" spans="1:15" x14ac:dyDescent="0.25">
      <c r="A33" s="11"/>
      <c r="B33" s="137"/>
      <c r="C33" s="16"/>
      <c r="D33" s="11"/>
      <c r="E33" s="11"/>
      <c r="F33" s="23"/>
      <c r="G33" s="25"/>
      <c r="H33" s="44"/>
      <c r="I33" s="16"/>
      <c r="J33" s="11"/>
      <c r="K33" s="11"/>
      <c r="L33" s="11"/>
      <c r="M33" s="44"/>
      <c r="N33" s="21"/>
      <c r="O33" s="72"/>
    </row>
    <row r="34" spans="1:15" x14ac:dyDescent="0.25">
      <c r="A34" s="11"/>
      <c r="B34" s="137"/>
      <c r="C34" s="16"/>
      <c r="D34" s="11"/>
      <c r="E34" s="11"/>
      <c r="F34" s="23"/>
      <c r="G34" s="25"/>
      <c r="H34" s="44"/>
      <c r="I34" s="16"/>
      <c r="J34" s="11"/>
      <c r="K34" s="11"/>
      <c r="L34" s="11"/>
      <c r="M34" s="44"/>
      <c r="N34" s="21"/>
      <c r="O34" s="72"/>
    </row>
    <row r="35" spans="1:15" x14ac:dyDescent="0.25">
      <c r="A35" s="11"/>
      <c r="B35" s="137"/>
      <c r="C35" s="16"/>
      <c r="D35" s="11"/>
      <c r="E35" s="11"/>
      <c r="F35" s="23"/>
      <c r="G35" s="25"/>
      <c r="H35" s="44"/>
      <c r="I35" s="16"/>
      <c r="J35" s="11"/>
      <c r="K35" s="11"/>
      <c r="L35" s="11"/>
      <c r="M35" s="44"/>
      <c r="N35" s="21"/>
      <c r="O35" s="72"/>
    </row>
    <row r="36" spans="1:15" x14ac:dyDescent="0.25">
      <c r="A36" s="11"/>
      <c r="B36" s="137"/>
      <c r="C36" s="16"/>
      <c r="D36" s="11"/>
      <c r="E36" s="11"/>
      <c r="F36" s="23"/>
      <c r="G36" s="25"/>
      <c r="H36" s="44"/>
      <c r="I36" s="16"/>
      <c r="J36" s="11"/>
      <c r="K36" s="11"/>
      <c r="L36" s="11"/>
      <c r="M36" s="44"/>
      <c r="N36" s="21"/>
      <c r="O36" s="72"/>
    </row>
    <row r="37" spans="1:15" x14ac:dyDescent="0.25">
      <c r="A37" s="11"/>
      <c r="B37" s="137"/>
      <c r="C37" s="16"/>
      <c r="D37" s="11"/>
      <c r="E37" s="11"/>
      <c r="F37" s="23"/>
      <c r="G37" s="25"/>
      <c r="H37" s="44"/>
      <c r="I37" s="16"/>
      <c r="J37" s="11"/>
      <c r="K37" s="11"/>
      <c r="L37" s="11"/>
      <c r="M37" s="44"/>
      <c r="N37" s="21"/>
      <c r="O37" s="72"/>
    </row>
    <row r="38" spans="1:15" x14ac:dyDescent="0.25">
      <c r="A38" s="11"/>
      <c r="B38" s="137"/>
      <c r="C38" s="16"/>
      <c r="D38" s="11"/>
      <c r="E38" s="11"/>
      <c r="F38" s="23"/>
      <c r="G38" s="25"/>
      <c r="H38" s="44"/>
      <c r="I38" s="16"/>
      <c r="J38" s="11"/>
      <c r="K38" s="11"/>
      <c r="L38" s="11"/>
      <c r="M38" s="44"/>
      <c r="N38" s="21"/>
      <c r="O38" s="72"/>
    </row>
    <row r="39" spans="1:15" x14ac:dyDescent="0.25">
      <c r="A39" s="11"/>
      <c r="B39" s="137"/>
      <c r="C39" s="16"/>
      <c r="D39" s="11"/>
      <c r="E39" s="11"/>
      <c r="F39" s="23"/>
      <c r="G39" s="25"/>
      <c r="H39" s="44"/>
      <c r="I39" s="16"/>
      <c r="J39" s="11"/>
      <c r="K39" s="11"/>
      <c r="L39" s="11"/>
      <c r="M39" s="44"/>
      <c r="N39" s="21"/>
      <c r="O39" s="72"/>
    </row>
    <row r="40" spans="1:15" x14ac:dyDescent="0.25">
      <c r="A40" s="11"/>
      <c r="B40" s="137"/>
      <c r="C40" s="16"/>
      <c r="D40" s="11"/>
      <c r="E40" s="11"/>
      <c r="F40" s="23"/>
      <c r="G40" s="25"/>
      <c r="H40" s="44"/>
      <c r="I40" s="16"/>
      <c r="J40" s="11"/>
      <c r="K40" s="11"/>
      <c r="L40" s="11"/>
      <c r="M40" s="44"/>
      <c r="N40" s="21"/>
      <c r="O40" s="72"/>
    </row>
    <row r="41" spans="1:15" x14ac:dyDescent="0.25">
      <c r="A41" s="11"/>
      <c r="B41" s="137"/>
      <c r="C41" s="16"/>
      <c r="D41" s="11"/>
      <c r="E41" s="11"/>
      <c r="F41" s="23"/>
      <c r="G41" s="25"/>
      <c r="H41" s="44"/>
      <c r="I41" s="16"/>
      <c r="J41" s="11"/>
      <c r="K41" s="11"/>
      <c r="L41" s="11"/>
      <c r="M41" s="44"/>
      <c r="N41" s="21"/>
      <c r="O41" s="72"/>
    </row>
    <row r="42" spans="1:15" x14ac:dyDescent="0.25">
      <c r="A42" s="11"/>
      <c r="B42" s="137"/>
      <c r="C42" s="16"/>
      <c r="D42" s="11"/>
      <c r="E42" s="11"/>
      <c r="F42" s="23"/>
      <c r="G42" s="25"/>
      <c r="H42" s="44"/>
      <c r="I42" s="16"/>
      <c r="J42" s="11"/>
      <c r="K42" s="11"/>
      <c r="L42" s="11"/>
      <c r="M42" s="44"/>
      <c r="N42" s="21"/>
      <c r="O42" s="72"/>
    </row>
    <row r="43" spans="1:15" x14ac:dyDescent="0.25">
      <c r="A43" s="11"/>
      <c r="B43" s="137"/>
      <c r="C43" s="16"/>
      <c r="D43" s="11"/>
      <c r="E43" s="11"/>
      <c r="F43" s="23"/>
      <c r="G43" s="25"/>
      <c r="H43" s="44"/>
      <c r="I43" s="16"/>
      <c r="J43" s="11"/>
      <c r="K43" s="11"/>
      <c r="L43" s="11"/>
      <c r="M43" s="44"/>
      <c r="N43" s="21"/>
      <c r="O43" s="72"/>
    </row>
    <row r="44" spans="1:15" x14ac:dyDescent="0.25">
      <c r="A44" s="11"/>
      <c r="B44" s="137"/>
      <c r="C44" s="16"/>
      <c r="D44" s="11"/>
      <c r="E44" s="11"/>
      <c r="F44" s="23"/>
      <c r="G44" s="25"/>
      <c r="H44" s="44"/>
      <c r="I44" s="16"/>
      <c r="J44" s="11"/>
      <c r="K44" s="11"/>
      <c r="L44" s="11"/>
      <c r="M44" s="44"/>
      <c r="N44" s="21"/>
      <c r="O44" s="72"/>
    </row>
    <row r="45" spans="1:15" x14ac:dyDescent="0.25">
      <c r="A45" s="11"/>
      <c r="B45" s="137"/>
      <c r="C45" s="16"/>
      <c r="D45" s="11"/>
      <c r="E45" s="11"/>
      <c r="F45" s="23"/>
      <c r="G45" s="25"/>
      <c r="H45" s="44"/>
      <c r="I45" s="16"/>
      <c r="J45" s="11"/>
      <c r="K45" s="11"/>
      <c r="L45" s="11"/>
      <c r="M45" s="44"/>
      <c r="N45" s="21"/>
      <c r="O45" s="72"/>
    </row>
    <row r="46" spans="1:15" x14ac:dyDescent="0.25">
      <c r="A46" s="11"/>
      <c r="B46" s="137"/>
      <c r="C46" s="16"/>
      <c r="D46" s="11"/>
      <c r="E46" s="11"/>
      <c r="F46" s="23"/>
      <c r="G46" s="25"/>
      <c r="H46" s="44"/>
      <c r="I46" s="16"/>
      <c r="J46" s="11"/>
      <c r="K46" s="11"/>
      <c r="L46" s="11"/>
      <c r="M46" s="44"/>
      <c r="N46" s="21"/>
      <c r="O46" s="72"/>
    </row>
    <row r="47" spans="1:15" x14ac:dyDescent="0.25">
      <c r="A47" s="11"/>
      <c r="B47" s="137"/>
      <c r="C47" s="16"/>
      <c r="D47" s="11"/>
      <c r="E47" s="11"/>
      <c r="F47" s="23"/>
      <c r="G47" s="25"/>
      <c r="H47" s="44"/>
      <c r="I47" s="16"/>
      <c r="J47" s="11"/>
      <c r="K47" s="11"/>
      <c r="L47" s="11"/>
      <c r="M47" s="44"/>
      <c r="N47" s="21"/>
      <c r="O47" s="72"/>
    </row>
  </sheetData>
  <mergeCells count="3">
    <mergeCell ref="A1:O1"/>
    <mergeCell ref="A2:O2"/>
    <mergeCell ref="A3:O3"/>
  </mergeCells>
  <pageMargins left="1" right="0.75" top="1.1354166666666667" bottom="0.30208333333333298" header="0.3" footer="0.3"/>
  <pageSetup paperSize="5" scale="98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9"/>
  <sheetViews>
    <sheetView zoomScaleNormal="100" workbookViewId="0">
      <selection sqref="A1:L1"/>
    </sheetView>
  </sheetViews>
  <sheetFormatPr defaultRowHeight="15" x14ac:dyDescent="0.25"/>
  <cols>
    <col min="1" max="1" width="31.28515625" customWidth="1"/>
    <col min="2" max="5" width="3.7109375" bestFit="1" customWidth="1"/>
    <col min="6" max="6" width="7.7109375" customWidth="1"/>
    <col min="7" max="7" width="3.7109375" bestFit="1" customWidth="1"/>
    <col min="8" max="8" width="6.5703125" customWidth="1"/>
    <col min="9" max="12" width="3.7109375" customWidth="1"/>
  </cols>
  <sheetData>
    <row r="1" spans="1:12" ht="31.5" x14ac:dyDescent="0.5">
      <c r="A1" s="310" t="s">
        <v>70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2"/>
    </row>
    <row r="2" spans="1:12" ht="32.25" thickBot="1" x14ac:dyDescent="0.55000000000000004">
      <c r="A2" s="316" t="s">
        <v>27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8"/>
    </row>
    <row r="3" spans="1:12" x14ac:dyDescent="0.25">
      <c r="A3" s="13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40"/>
    </row>
    <row r="4" spans="1:12" ht="15.75" thickBot="1" x14ac:dyDescent="0.3">
      <c r="A4" s="205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206"/>
    </row>
    <row r="5" spans="1:12" ht="140.25" thickTop="1" x14ac:dyDescent="0.25">
      <c r="A5" s="198" t="s">
        <v>1</v>
      </c>
      <c r="B5" s="199" t="s">
        <v>69</v>
      </c>
      <c r="C5" s="200"/>
      <c r="D5" s="201" t="s">
        <v>33</v>
      </c>
      <c r="E5" s="202"/>
      <c r="F5" s="201" t="s">
        <v>71</v>
      </c>
      <c r="G5" s="203"/>
      <c r="H5" s="201" t="s">
        <v>11</v>
      </c>
      <c r="I5" s="199"/>
      <c r="J5" s="199"/>
      <c r="K5" s="199"/>
      <c r="L5" s="204"/>
    </row>
    <row r="6" spans="1:12" x14ac:dyDescent="0.25">
      <c r="A6" s="103" t="str">
        <f>CENTRALIA!C4</f>
        <v>DONNA JAMES</v>
      </c>
      <c r="B6" s="11">
        <f>CENTRALIA!D4</f>
        <v>0</v>
      </c>
      <c r="C6" s="21"/>
      <c r="D6" s="51">
        <f t="shared" ref="D6:D8" si="0">SUM(B6:B6)</f>
        <v>0</v>
      </c>
      <c r="E6" s="16"/>
      <c r="F6" s="51"/>
      <c r="G6" s="25"/>
      <c r="H6" s="51">
        <f>SUM(D6:G6)</f>
        <v>0</v>
      </c>
      <c r="I6" s="11"/>
      <c r="J6" s="11"/>
      <c r="K6" s="11"/>
      <c r="L6" s="141"/>
    </row>
    <row r="7" spans="1:12" x14ac:dyDescent="0.25">
      <c r="A7" s="103" t="str">
        <f>CENTRALIA!C5</f>
        <v>JOSEPH E ZANELLA</v>
      </c>
      <c r="B7" s="11">
        <f>CENTRALIA!D5</f>
        <v>1</v>
      </c>
      <c r="C7" s="21"/>
      <c r="D7" s="51">
        <f t="shared" si="0"/>
        <v>1</v>
      </c>
      <c r="E7" s="16"/>
      <c r="F7" s="51"/>
      <c r="G7" s="25"/>
      <c r="H7" s="51">
        <f t="shared" ref="H7:H8" si="1">SUM(D7:G7)</f>
        <v>1</v>
      </c>
      <c r="I7" s="11"/>
      <c r="J7" s="11"/>
      <c r="K7" s="11"/>
      <c r="L7" s="141"/>
    </row>
    <row r="8" spans="1:12" x14ac:dyDescent="0.25">
      <c r="A8" s="103" t="str">
        <f>CENTRALIA!C6</f>
        <v>TONY MAZZETESTA</v>
      </c>
      <c r="B8" s="11">
        <f>CENTRALIA!D6</f>
        <v>1</v>
      </c>
      <c r="C8" s="21"/>
      <c r="D8" s="51">
        <f t="shared" si="0"/>
        <v>1</v>
      </c>
      <c r="E8" s="16"/>
      <c r="F8" s="51"/>
      <c r="G8" s="25"/>
      <c r="H8" s="51">
        <f t="shared" si="1"/>
        <v>1</v>
      </c>
      <c r="I8" s="11"/>
      <c r="J8" s="11"/>
      <c r="K8" s="11"/>
      <c r="L8" s="141"/>
    </row>
    <row r="9" spans="1:12" x14ac:dyDescent="0.25">
      <c r="A9" s="103"/>
      <c r="B9" s="11"/>
      <c r="C9" s="21"/>
      <c r="D9" s="51"/>
      <c r="E9" s="16"/>
      <c r="F9" s="51"/>
      <c r="G9" s="25"/>
      <c r="H9" s="51"/>
      <c r="I9" s="11"/>
      <c r="J9" s="11"/>
      <c r="K9" s="11"/>
      <c r="L9" s="141"/>
    </row>
    <row r="10" spans="1:12" x14ac:dyDescent="0.25">
      <c r="A10" s="103"/>
      <c r="B10" s="11"/>
      <c r="C10" s="21"/>
      <c r="D10" s="51"/>
      <c r="E10" s="16"/>
      <c r="F10" s="51"/>
      <c r="G10" s="25"/>
      <c r="H10" s="51"/>
      <c r="I10" s="11"/>
      <c r="J10" s="11"/>
      <c r="K10" s="11"/>
      <c r="L10" s="141"/>
    </row>
    <row r="11" spans="1:12" x14ac:dyDescent="0.25">
      <c r="A11" s="103"/>
      <c r="B11" s="11"/>
      <c r="C11" s="21"/>
      <c r="D11" s="51"/>
      <c r="E11" s="16"/>
      <c r="F11" s="51"/>
      <c r="G11" s="25"/>
      <c r="H11" s="51"/>
      <c r="I11" s="11"/>
      <c r="J11" s="11"/>
      <c r="K11" s="11"/>
      <c r="L11" s="141"/>
    </row>
    <row r="12" spans="1:12" x14ac:dyDescent="0.25">
      <c r="A12" s="103"/>
      <c r="B12" s="11"/>
      <c r="C12" s="21"/>
      <c r="D12" s="51"/>
      <c r="E12" s="16"/>
      <c r="F12" s="51"/>
      <c r="G12" s="25"/>
      <c r="H12" s="51"/>
      <c r="I12" s="11"/>
      <c r="J12" s="11"/>
      <c r="K12" s="11"/>
      <c r="L12" s="141"/>
    </row>
    <row r="13" spans="1:12" x14ac:dyDescent="0.25">
      <c r="A13" s="103"/>
      <c r="B13" s="62"/>
      <c r="C13" s="21"/>
      <c r="D13" s="51"/>
      <c r="E13" s="16"/>
      <c r="F13" s="51"/>
      <c r="G13" s="25"/>
      <c r="H13" s="51"/>
      <c r="I13" s="11"/>
      <c r="J13" s="11"/>
      <c r="K13" s="11"/>
      <c r="L13" s="141"/>
    </row>
    <row r="14" spans="1:12" x14ac:dyDescent="0.25">
      <c r="A14" s="105"/>
      <c r="B14" s="62"/>
      <c r="C14" s="21"/>
      <c r="D14" s="51"/>
      <c r="E14" s="16"/>
      <c r="F14" s="51"/>
      <c r="G14" s="25"/>
      <c r="H14" s="51"/>
      <c r="I14" s="11"/>
      <c r="J14" s="11"/>
      <c r="K14" s="11"/>
      <c r="L14" s="141"/>
    </row>
    <row r="15" spans="1:12" x14ac:dyDescent="0.25">
      <c r="A15" s="105"/>
      <c r="B15" s="62"/>
      <c r="C15" s="21"/>
      <c r="D15" s="51"/>
      <c r="E15" s="16"/>
      <c r="F15" s="51"/>
      <c r="G15" s="25"/>
      <c r="H15" s="51"/>
      <c r="I15" s="11"/>
      <c r="J15" s="11"/>
      <c r="K15" s="11"/>
      <c r="L15" s="141"/>
    </row>
    <row r="16" spans="1:12" x14ac:dyDescent="0.25">
      <c r="A16" s="105"/>
      <c r="B16" s="62"/>
      <c r="C16" s="21"/>
      <c r="D16" s="51"/>
      <c r="E16" s="16"/>
      <c r="F16" s="51"/>
      <c r="G16" s="25"/>
      <c r="H16" s="51"/>
      <c r="I16" s="11"/>
      <c r="J16" s="11"/>
      <c r="K16" s="11"/>
      <c r="L16" s="141"/>
    </row>
    <row r="17" spans="1:12" x14ac:dyDescent="0.25">
      <c r="A17" s="105"/>
      <c r="B17" s="62"/>
      <c r="C17" s="21"/>
      <c r="D17" s="51"/>
      <c r="E17" s="16"/>
      <c r="F17" s="51"/>
      <c r="G17" s="25"/>
      <c r="H17" s="51"/>
      <c r="I17" s="11"/>
      <c r="J17" s="11"/>
      <c r="K17" s="11"/>
      <c r="L17" s="141"/>
    </row>
    <row r="18" spans="1:12" x14ac:dyDescent="0.25">
      <c r="A18" s="105"/>
      <c r="B18" s="62"/>
      <c r="C18" s="21"/>
      <c r="D18" s="51"/>
      <c r="E18" s="16"/>
      <c r="F18" s="51"/>
      <c r="G18" s="25"/>
      <c r="H18" s="51"/>
      <c r="I18" s="11"/>
      <c r="J18" s="11"/>
      <c r="K18" s="11"/>
      <c r="L18" s="141"/>
    </row>
    <row r="19" spans="1:12" x14ac:dyDescent="0.25">
      <c r="A19" s="105"/>
      <c r="B19" s="62"/>
      <c r="C19" s="21"/>
      <c r="D19" s="51"/>
      <c r="E19" s="16"/>
      <c r="F19" s="51"/>
      <c r="G19" s="25"/>
      <c r="H19" s="51"/>
      <c r="I19" s="11"/>
      <c r="J19" s="11"/>
      <c r="K19" s="11"/>
      <c r="L19" s="141"/>
    </row>
    <row r="20" spans="1:12" x14ac:dyDescent="0.25">
      <c r="A20" s="105"/>
      <c r="B20" s="62"/>
      <c r="C20" s="21"/>
      <c r="D20" s="51"/>
      <c r="E20" s="16"/>
      <c r="F20" s="51"/>
      <c r="G20" s="25"/>
      <c r="H20" s="51"/>
      <c r="I20" s="11"/>
      <c r="J20" s="11"/>
      <c r="K20" s="11"/>
      <c r="L20" s="141"/>
    </row>
    <row r="21" spans="1:12" x14ac:dyDescent="0.25">
      <c r="A21" s="105"/>
      <c r="B21" s="62"/>
      <c r="C21" s="21"/>
      <c r="D21" s="51"/>
      <c r="E21" s="16"/>
      <c r="F21" s="51"/>
      <c r="G21" s="25"/>
      <c r="H21" s="51"/>
      <c r="I21" s="11"/>
      <c r="J21" s="11"/>
      <c r="K21" s="11"/>
      <c r="L21" s="141"/>
    </row>
    <row r="22" spans="1:12" x14ac:dyDescent="0.25">
      <c r="A22" s="105"/>
      <c r="B22" s="62"/>
      <c r="C22" s="21"/>
      <c r="D22" s="51"/>
      <c r="E22" s="16"/>
      <c r="F22" s="51"/>
      <c r="G22" s="25"/>
      <c r="H22" s="51"/>
      <c r="I22" s="11"/>
      <c r="J22" s="11"/>
      <c r="K22" s="11"/>
      <c r="L22" s="141"/>
    </row>
    <row r="23" spans="1:12" x14ac:dyDescent="0.25">
      <c r="A23" s="105"/>
      <c r="B23" s="62"/>
      <c r="C23" s="21"/>
      <c r="D23" s="51"/>
      <c r="E23" s="16"/>
      <c r="F23" s="51"/>
      <c r="G23" s="25"/>
      <c r="H23" s="51"/>
      <c r="I23" s="11"/>
      <c r="J23" s="11"/>
      <c r="K23" s="11"/>
      <c r="L23" s="141"/>
    </row>
    <row r="24" spans="1:12" x14ac:dyDescent="0.25">
      <c r="A24" s="105"/>
      <c r="B24" s="62"/>
      <c r="C24" s="21"/>
      <c r="D24" s="51"/>
      <c r="E24" s="16"/>
      <c r="F24" s="51"/>
      <c r="G24" s="25"/>
      <c r="H24" s="51"/>
      <c r="I24" s="11"/>
      <c r="J24" s="11"/>
      <c r="K24" s="11"/>
      <c r="L24" s="141"/>
    </row>
    <row r="25" spans="1:12" x14ac:dyDescent="0.25">
      <c r="A25" s="105"/>
      <c r="B25" s="62"/>
      <c r="C25" s="21"/>
      <c r="D25" s="51"/>
      <c r="E25" s="16"/>
      <c r="F25" s="51"/>
      <c r="G25" s="25"/>
      <c r="H25" s="51"/>
      <c r="I25" s="11"/>
      <c r="J25" s="11"/>
      <c r="K25" s="11"/>
      <c r="L25" s="141"/>
    </row>
    <row r="26" spans="1:12" x14ac:dyDescent="0.25">
      <c r="A26" s="105"/>
      <c r="B26" s="62"/>
      <c r="C26" s="21"/>
      <c r="D26" s="51"/>
      <c r="E26" s="16"/>
      <c r="F26" s="51"/>
      <c r="G26" s="25"/>
      <c r="H26" s="51"/>
      <c r="I26" s="11"/>
      <c r="J26" s="11"/>
      <c r="K26" s="11"/>
      <c r="L26" s="141"/>
    </row>
    <row r="27" spans="1:12" x14ac:dyDescent="0.25">
      <c r="A27" s="105"/>
      <c r="B27" s="62"/>
      <c r="C27" s="21"/>
      <c r="D27" s="51"/>
      <c r="E27" s="16"/>
      <c r="F27" s="51"/>
      <c r="G27" s="25"/>
      <c r="H27" s="51"/>
      <c r="I27" s="11"/>
      <c r="J27" s="11"/>
      <c r="K27" s="11"/>
      <c r="L27" s="141"/>
    </row>
    <row r="28" spans="1:12" x14ac:dyDescent="0.25">
      <c r="A28" s="105"/>
      <c r="B28" s="62"/>
      <c r="C28" s="21"/>
      <c r="D28" s="51"/>
      <c r="E28" s="16"/>
      <c r="F28" s="51"/>
      <c r="G28" s="25"/>
      <c r="H28" s="51"/>
      <c r="I28" s="11"/>
      <c r="J28" s="11"/>
      <c r="K28" s="11"/>
      <c r="L28" s="141"/>
    </row>
    <row r="29" spans="1:12" x14ac:dyDescent="0.25">
      <c r="A29" s="105"/>
      <c r="B29" s="62"/>
      <c r="C29" s="21"/>
      <c r="D29" s="51"/>
      <c r="E29" s="16"/>
      <c r="F29" s="51"/>
      <c r="G29" s="25"/>
      <c r="H29" s="51"/>
      <c r="I29" s="11"/>
      <c r="J29" s="11"/>
      <c r="K29" s="11"/>
      <c r="L29" s="141"/>
    </row>
    <row r="30" spans="1:12" x14ac:dyDescent="0.25">
      <c r="A30" s="105"/>
      <c r="B30" s="62"/>
      <c r="C30" s="21"/>
      <c r="D30" s="51"/>
      <c r="E30" s="16"/>
      <c r="F30" s="51"/>
      <c r="G30" s="25"/>
      <c r="H30" s="51"/>
      <c r="I30" s="11"/>
      <c r="J30" s="11"/>
      <c r="K30" s="11"/>
      <c r="L30" s="141"/>
    </row>
    <row r="31" spans="1:12" x14ac:dyDescent="0.25">
      <c r="A31" s="105"/>
      <c r="B31" s="62"/>
      <c r="C31" s="21"/>
      <c r="D31" s="51"/>
      <c r="E31" s="16"/>
      <c r="F31" s="51"/>
      <c r="G31" s="25"/>
      <c r="H31" s="51"/>
      <c r="I31" s="11"/>
      <c r="J31" s="11"/>
      <c r="K31" s="11"/>
      <c r="L31" s="141"/>
    </row>
    <row r="32" spans="1:12" x14ac:dyDescent="0.25">
      <c r="A32" s="105"/>
      <c r="B32" s="62"/>
      <c r="C32" s="21"/>
      <c r="D32" s="51"/>
      <c r="E32" s="16"/>
      <c r="F32" s="51"/>
      <c r="G32" s="25"/>
      <c r="H32" s="51"/>
      <c r="I32" s="11"/>
      <c r="J32" s="11"/>
      <c r="K32" s="11"/>
      <c r="L32" s="141"/>
    </row>
    <row r="33" spans="1:12" x14ac:dyDescent="0.25">
      <c r="A33" s="105"/>
      <c r="B33" s="62"/>
      <c r="C33" s="21"/>
      <c r="D33" s="51"/>
      <c r="E33" s="16"/>
      <c r="F33" s="51"/>
      <c r="G33" s="25"/>
      <c r="H33" s="51"/>
      <c r="I33" s="11"/>
      <c r="J33" s="11"/>
      <c r="K33" s="11"/>
      <c r="L33" s="141"/>
    </row>
    <row r="34" spans="1:12" x14ac:dyDescent="0.25">
      <c r="A34" s="105"/>
      <c r="B34" s="62"/>
      <c r="C34" s="21"/>
      <c r="D34" s="51"/>
      <c r="E34" s="16"/>
      <c r="F34" s="51"/>
      <c r="G34" s="25"/>
      <c r="H34" s="51"/>
      <c r="I34" s="11"/>
      <c r="J34" s="11"/>
      <c r="K34" s="11"/>
      <c r="L34" s="141"/>
    </row>
    <row r="35" spans="1:12" x14ac:dyDescent="0.25">
      <c r="A35" s="105"/>
      <c r="B35" s="62"/>
      <c r="C35" s="21"/>
      <c r="D35" s="51"/>
      <c r="E35" s="16"/>
      <c r="F35" s="51"/>
      <c r="G35" s="25"/>
      <c r="H35" s="51"/>
      <c r="I35" s="11"/>
      <c r="J35" s="11"/>
      <c r="K35" s="11"/>
      <c r="L35" s="141"/>
    </row>
    <row r="36" spans="1:12" x14ac:dyDescent="0.25">
      <c r="A36" s="105"/>
      <c r="B36" s="62"/>
      <c r="C36" s="21"/>
      <c r="D36" s="51"/>
      <c r="E36" s="16"/>
      <c r="F36" s="51"/>
      <c r="G36" s="25"/>
      <c r="H36" s="51"/>
      <c r="I36" s="11"/>
      <c r="J36" s="11"/>
      <c r="K36" s="11"/>
      <c r="L36" s="141"/>
    </row>
    <row r="37" spans="1:12" x14ac:dyDescent="0.25">
      <c r="A37" s="105"/>
      <c r="B37" s="62"/>
      <c r="C37" s="21"/>
      <c r="D37" s="51"/>
      <c r="E37" s="16"/>
      <c r="F37" s="51"/>
      <c r="G37" s="25"/>
      <c r="H37" s="51"/>
      <c r="I37" s="11"/>
      <c r="J37" s="11"/>
      <c r="K37" s="11"/>
      <c r="L37" s="141"/>
    </row>
    <row r="38" spans="1:12" x14ac:dyDescent="0.25">
      <c r="A38" s="105"/>
      <c r="B38" s="62"/>
      <c r="C38" s="21"/>
      <c r="D38" s="51"/>
      <c r="E38" s="16"/>
      <c r="F38" s="51"/>
      <c r="G38" s="25"/>
      <c r="H38" s="51"/>
      <c r="I38" s="11"/>
      <c r="J38" s="11"/>
      <c r="K38" s="11"/>
      <c r="L38" s="141"/>
    </row>
    <row r="39" spans="1:12" x14ac:dyDescent="0.25">
      <c r="A39" s="105"/>
      <c r="B39" s="62"/>
      <c r="C39" s="21"/>
      <c r="D39" s="51"/>
      <c r="E39" s="16"/>
      <c r="F39" s="51"/>
      <c r="G39" s="25"/>
      <c r="H39" s="51"/>
      <c r="I39" s="11"/>
      <c r="J39" s="11"/>
      <c r="K39" s="11"/>
      <c r="L39" s="141"/>
    </row>
    <row r="40" spans="1:12" x14ac:dyDescent="0.25">
      <c r="A40" s="105"/>
      <c r="B40" s="62"/>
      <c r="C40" s="21"/>
      <c r="D40" s="51"/>
      <c r="E40" s="16"/>
      <c r="F40" s="51"/>
      <c r="G40" s="25"/>
      <c r="H40" s="51"/>
      <c r="I40" s="11"/>
      <c r="J40" s="11"/>
      <c r="K40" s="11"/>
      <c r="L40" s="141"/>
    </row>
    <row r="41" spans="1:12" x14ac:dyDescent="0.25">
      <c r="A41" s="105"/>
      <c r="B41" s="62"/>
      <c r="C41" s="21"/>
      <c r="D41" s="51"/>
      <c r="E41" s="16"/>
      <c r="F41" s="51"/>
      <c r="G41" s="25"/>
      <c r="H41" s="51"/>
      <c r="I41" s="11"/>
      <c r="J41" s="11"/>
      <c r="K41" s="11"/>
      <c r="L41" s="141"/>
    </row>
    <row r="42" spans="1:12" x14ac:dyDescent="0.25">
      <c r="A42" s="105"/>
      <c r="B42" s="62"/>
      <c r="C42" s="21"/>
      <c r="D42" s="51"/>
      <c r="E42" s="16"/>
      <c r="F42" s="51"/>
      <c r="G42" s="25"/>
      <c r="H42" s="51"/>
      <c r="I42" s="11"/>
      <c r="J42" s="11"/>
      <c r="K42" s="11"/>
      <c r="L42" s="141"/>
    </row>
    <row r="43" spans="1:12" x14ac:dyDescent="0.25">
      <c r="A43" s="105"/>
      <c r="B43" s="62"/>
      <c r="C43" s="21"/>
      <c r="D43" s="51"/>
      <c r="E43" s="16"/>
      <c r="F43" s="51"/>
      <c r="G43" s="25"/>
      <c r="H43" s="51"/>
      <c r="I43" s="11"/>
      <c r="J43" s="11"/>
      <c r="K43" s="11"/>
      <c r="L43" s="141"/>
    </row>
    <row r="44" spans="1:12" x14ac:dyDescent="0.25">
      <c r="A44" s="105"/>
      <c r="B44" s="62"/>
      <c r="C44" s="21"/>
      <c r="D44" s="51"/>
      <c r="E44" s="16"/>
      <c r="F44" s="51"/>
      <c r="G44" s="25"/>
      <c r="H44" s="51"/>
      <c r="I44" s="11"/>
      <c r="J44" s="11"/>
      <c r="K44" s="11"/>
      <c r="L44" s="141"/>
    </row>
    <row r="45" spans="1:12" x14ac:dyDescent="0.25">
      <c r="A45" s="105"/>
      <c r="B45" s="62"/>
      <c r="C45" s="21"/>
      <c r="D45" s="51"/>
      <c r="E45" s="16"/>
      <c r="F45" s="51"/>
      <c r="G45" s="25"/>
      <c r="H45" s="51"/>
      <c r="I45" s="11"/>
      <c r="J45" s="11"/>
      <c r="K45" s="11"/>
      <c r="L45" s="141"/>
    </row>
    <row r="46" spans="1:12" x14ac:dyDescent="0.25">
      <c r="A46" s="105"/>
      <c r="B46" s="62"/>
      <c r="C46" s="21"/>
      <c r="D46" s="51"/>
      <c r="E46" s="16"/>
      <c r="F46" s="51"/>
      <c r="G46" s="25"/>
      <c r="H46" s="51"/>
      <c r="I46" s="11"/>
      <c r="J46" s="11"/>
      <c r="K46" s="11"/>
      <c r="L46" s="141"/>
    </row>
    <row r="47" spans="1:12" x14ac:dyDescent="0.25">
      <c r="A47" s="105"/>
      <c r="B47" s="62"/>
      <c r="C47" s="21"/>
      <c r="D47" s="51"/>
      <c r="E47" s="16"/>
      <c r="F47" s="51"/>
      <c r="G47" s="25"/>
      <c r="H47" s="51"/>
      <c r="I47" s="11"/>
      <c r="J47" s="11"/>
      <c r="K47" s="11"/>
      <c r="L47" s="141"/>
    </row>
    <row r="48" spans="1:12" x14ac:dyDescent="0.25">
      <c r="A48" s="105"/>
      <c r="B48" s="62"/>
      <c r="C48" s="21"/>
      <c r="D48" s="51"/>
      <c r="E48" s="16"/>
      <c r="F48" s="51"/>
      <c r="G48" s="25"/>
      <c r="H48" s="51"/>
      <c r="I48" s="11"/>
      <c r="J48" s="11"/>
      <c r="K48" s="11"/>
      <c r="L48" s="141"/>
    </row>
    <row r="49" spans="1:12" ht="15.75" thickBot="1" x14ac:dyDescent="0.3">
      <c r="A49" s="142"/>
      <c r="B49" s="143"/>
      <c r="C49" s="144"/>
      <c r="D49" s="145"/>
      <c r="E49" s="146"/>
      <c r="F49" s="145"/>
      <c r="G49" s="147"/>
      <c r="H49" s="145"/>
      <c r="I49" s="148"/>
      <c r="J49" s="148"/>
      <c r="K49" s="148"/>
      <c r="L49" s="149"/>
    </row>
  </sheetData>
  <mergeCells count="2">
    <mergeCell ref="A1:L1"/>
    <mergeCell ref="A2:L2"/>
  </mergeCells>
  <pageMargins left="1" right="0.75" top="1.1354166666666701" bottom="0.30208333333333298" header="0.3" footer="0.3"/>
  <pageSetup paperSize="5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49"/>
  <sheetViews>
    <sheetView topLeftCell="A4" zoomScaleNormal="100" workbookViewId="0">
      <selection activeCell="A12" sqref="A12"/>
    </sheetView>
  </sheetViews>
  <sheetFormatPr defaultRowHeight="15" x14ac:dyDescent="0.25"/>
  <cols>
    <col min="1" max="1" width="43.42578125" customWidth="1"/>
    <col min="2" max="6" width="3.7109375" bestFit="1" customWidth="1"/>
    <col min="7" max="7" width="7.28515625" customWidth="1"/>
    <col min="8" max="9" width="3.7109375" bestFit="1" customWidth="1"/>
    <col min="10" max="10" width="8.5703125" customWidth="1"/>
  </cols>
  <sheetData>
    <row r="1" spans="1:10" ht="26.25" x14ac:dyDescent="0.4">
      <c r="A1" s="319" t="s">
        <v>74</v>
      </c>
      <c r="B1" s="320"/>
      <c r="C1" s="320"/>
      <c r="D1" s="320"/>
      <c r="E1" s="320"/>
      <c r="F1" s="320"/>
      <c r="G1" s="320"/>
      <c r="H1" s="320"/>
      <c r="I1" s="320"/>
      <c r="J1" s="321"/>
    </row>
    <row r="2" spans="1:10" ht="32.25" thickBot="1" x14ac:dyDescent="0.55000000000000004">
      <c r="A2" s="316" t="s">
        <v>106</v>
      </c>
      <c r="B2" s="317"/>
      <c r="C2" s="317"/>
      <c r="D2" s="317"/>
      <c r="E2" s="317"/>
      <c r="F2" s="317"/>
      <c r="G2" s="317"/>
      <c r="H2" s="317"/>
      <c r="I2" s="317"/>
      <c r="J2" s="318"/>
    </row>
    <row r="3" spans="1:10" x14ac:dyDescent="0.25">
      <c r="A3" s="139"/>
      <c r="B3" s="104"/>
      <c r="C3" s="104"/>
      <c r="D3" s="104"/>
      <c r="E3" s="104"/>
      <c r="F3" s="104"/>
      <c r="G3" s="104"/>
      <c r="H3" s="104"/>
      <c r="I3" s="104"/>
      <c r="J3" s="140"/>
    </row>
    <row r="4" spans="1:10" x14ac:dyDescent="0.25">
      <c r="A4" s="139"/>
      <c r="B4" s="104"/>
      <c r="C4" s="104"/>
      <c r="D4" s="104"/>
      <c r="E4" s="104"/>
      <c r="F4" s="104"/>
      <c r="G4" s="104"/>
      <c r="H4" s="104"/>
      <c r="I4" s="104"/>
      <c r="J4" s="140"/>
    </row>
    <row r="5" spans="1:10" ht="139.5" x14ac:dyDescent="0.25">
      <c r="A5" s="102" t="s">
        <v>1</v>
      </c>
      <c r="B5" s="19" t="s">
        <v>72</v>
      </c>
      <c r="C5" s="48"/>
      <c r="D5" s="50" t="s">
        <v>33</v>
      </c>
      <c r="E5" s="19"/>
      <c r="F5" s="48"/>
      <c r="G5" s="50" t="s">
        <v>73</v>
      </c>
      <c r="H5" s="49"/>
      <c r="I5" s="50" t="s">
        <v>11</v>
      </c>
      <c r="J5" s="150"/>
    </row>
    <row r="6" spans="1:10" x14ac:dyDescent="0.25">
      <c r="A6" s="103" t="str">
        <f>'CONYNGHAM TWP'!C4</f>
        <v>DOUGLAS R GRESSENS</v>
      </c>
      <c r="B6" s="11">
        <f>'CONYNGHAM TWP'!D4</f>
        <v>28</v>
      </c>
      <c r="C6" s="21"/>
      <c r="D6" s="51">
        <f t="shared" ref="D6:D10" si="0">SUM(B6:B6)</f>
        <v>28</v>
      </c>
      <c r="E6" s="11"/>
      <c r="F6" s="21"/>
      <c r="G6" s="51">
        <v>554</v>
      </c>
      <c r="H6" s="25"/>
      <c r="I6" s="51">
        <f>SUM(D6:H6)</f>
        <v>582</v>
      </c>
      <c r="J6" s="151"/>
    </row>
    <row r="7" spans="1:10" x14ac:dyDescent="0.25">
      <c r="A7" s="103" t="str">
        <f>'CONYNGHAM TWP'!C5</f>
        <v>GLENN H WEIST</v>
      </c>
      <c r="B7" s="11">
        <f>'CONYNGHAM TWP'!D5</f>
        <v>27</v>
      </c>
      <c r="C7" s="21"/>
      <c r="D7" s="51">
        <f t="shared" si="0"/>
        <v>27</v>
      </c>
      <c r="E7" s="11"/>
      <c r="F7" s="21"/>
      <c r="G7" s="51">
        <v>591</v>
      </c>
      <c r="H7" s="25"/>
      <c r="I7" s="51">
        <f t="shared" ref="I7:I11" si="1">SUM(D7:H7)</f>
        <v>618</v>
      </c>
      <c r="J7" s="151"/>
    </row>
    <row r="8" spans="1:10" x14ac:dyDescent="0.25">
      <c r="A8" s="103" t="str">
        <f>'CONYNGHAM TWP'!C6</f>
        <v>TOM FLETCHER</v>
      </c>
      <c r="B8" s="11">
        <f>'CONYNGHAM TWP'!D6</f>
        <v>22</v>
      </c>
      <c r="C8" s="21"/>
      <c r="D8" s="51">
        <f t="shared" si="0"/>
        <v>22</v>
      </c>
      <c r="E8" s="11"/>
      <c r="F8" s="21"/>
      <c r="G8" s="51">
        <v>484</v>
      </c>
      <c r="H8" s="25"/>
      <c r="I8" s="51">
        <f t="shared" si="1"/>
        <v>506</v>
      </c>
      <c r="J8" s="151"/>
    </row>
    <row r="9" spans="1:10" x14ac:dyDescent="0.25">
      <c r="A9" s="103" t="str">
        <f>'CONYNGHAM TWP'!C7</f>
        <v>SUZANNE A O'NEILL</v>
      </c>
      <c r="B9" s="11">
        <f>'CONYNGHAM TWP'!D7</f>
        <v>32</v>
      </c>
      <c r="C9" s="21"/>
      <c r="D9" s="51">
        <f t="shared" si="0"/>
        <v>32</v>
      </c>
      <c r="E9" s="11"/>
      <c r="F9" s="21"/>
      <c r="G9" s="51">
        <v>558</v>
      </c>
      <c r="H9" s="25"/>
      <c r="I9" s="51">
        <f t="shared" si="1"/>
        <v>590</v>
      </c>
      <c r="J9" s="151"/>
    </row>
    <row r="10" spans="1:10" x14ac:dyDescent="0.25">
      <c r="A10" s="103" t="str">
        <f>'CONYNGHAM TWP'!C8</f>
        <v>JANINE M SIMMS</v>
      </c>
      <c r="B10" s="11">
        <f>'CONYNGHAM TWP'!D8</f>
        <v>24</v>
      </c>
      <c r="C10" s="21"/>
      <c r="D10" s="51">
        <f t="shared" si="0"/>
        <v>24</v>
      </c>
      <c r="E10" s="11"/>
      <c r="F10" s="21"/>
      <c r="G10" s="51">
        <v>501</v>
      </c>
      <c r="H10" s="25"/>
      <c r="I10" s="51">
        <f t="shared" si="1"/>
        <v>525</v>
      </c>
      <c r="J10" s="151"/>
    </row>
    <row r="11" spans="1:10" x14ac:dyDescent="0.25">
      <c r="A11" s="105" t="s">
        <v>657</v>
      </c>
      <c r="B11" s="11"/>
      <c r="C11" s="21"/>
      <c r="D11" s="51"/>
      <c r="E11" s="11"/>
      <c r="F11" s="21"/>
      <c r="G11" s="51">
        <v>19</v>
      </c>
      <c r="H11" s="25"/>
      <c r="I11" s="51">
        <f t="shared" si="1"/>
        <v>19</v>
      </c>
      <c r="J11" s="151"/>
    </row>
    <row r="12" spans="1:10" x14ac:dyDescent="0.25">
      <c r="A12" s="105"/>
      <c r="B12" s="11"/>
      <c r="C12" s="21"/>
      <c r="D12" s="51"/>
      <c r="E12" s="11"/>
      <c r="F12" s="21"/>
      <c r="G12" s="51"/>
      <c r="H12" s="25"/>
      <c r="I12" s="51"/>
      <c r="J12" s="151"/>
    </row>
    <row r="13" spans="1:10" x14ac:dyDescent="0.25">
      <c r="A13" s="105"/>
      <c r="B13" s="11"/>
      <c r="C13" s="21"/>
      <c r="D13" s="51"/>
      <c r="E13" s="11"/>
      <c r="F13" s="21"/>
      <c r="G13" s="51"/>
      <c r="H13" s="25"/>
      <c r="I13" s="51"/>
      <c r="J13" s="151"/>
    </row>
    <row r="14" spans="1:10" x14ac:dyDescent="0.25">
      <c r="A14" s="105"/>
      <c r="B14" s="11"/>
      <c r="C14" s="21"/>
      <c r="D14" s="51"/>
      <c r="E14" s="11"/>
      <c r="F14" s="21"/>
      <c r="G14" s="51"/>
      <c r="H14" s="25"/>
      <c r="I14" s="51"/>
      <c r="J14" s="151"/>
    </row>
    <row r="15" spans="1:10" x14ac:dyDescent="0.25">
      <c r="A15" s="105"/>
      <c r="B15" s="11"/>
      <c r="C15" s="21"/>
      <c r="D15" s="51"/>
      <c r="E15" s="11"/>
      <c r="F15" s="21"/>
      <c r="G15" s="51"/>
      <c r="H15" s="25"/>
      <c r="I15" s="51"/>
      <c r="J15" s="151"/>
    </row>
    <row r="16" spans="1:10" x14ac:dyDescent="0.25">
      <c r="A16" s="105"/>
      <c r="B16" s="11"/>
      <c r="C16" s="21"/>
      <c r="D16" s="51"/>
      <c r="E16" s="11"/>
      <c r="F16" s="21"/>
      <c r="G16" s="51"/>
      <c r="H16" s="25"/>
      <c r="I16" s="51"/>
      <c r="J16" s="151"/>
    </row>
    <row r="17" spans="1:10" x14ac:dyDescent="0.25">
      <c r="A17" s="105"/>
      <c r="B17" s="11"/>
      <c r="C17" s="21"/>
      <c r="D17" s="51"/>
      <c r="E17" s="11"/>
      <c r="F17" s="21"/>
      <c r="G17" s="51"/>
      <c r="H17" s="25"/>
      <c r="I17" s="51"/>
      <c r="J17" s="151"/>
    </row>
    <row r="18" spans="1:10" x14ac:dyDescent="0.25">
      <c r="A18" s="105"/>
      <c r="B18" s="11"/>
      <c r="C18" s="21"/>
      <c r="D18" s="51"/>
      <c r="E18" s="11"/>
      <c r="F18" s="21"/>
      <c r="G18" s="51"/>
      <c r="H18" s="25"/>
      <c r="I18" s="51"/>
      <c r="J18" s="151"/>
    </row>
    <row r="19" spans="1:10" x14ac:dyDescent="0.25">
      <c r="A19" s="105"/>
      <c r="B19" s="11"/>
      <c r="C19" s="21"/>
      <c r="D19" s="51"/>
      <c r="E19" s="11"/>
      <c r="F19" s="21"/>
      <c r="G19" s="51"/>
      <c r="H19" s="25"/>
      <c r="I19" s="51"/>
      <c r="J19" s="151"/>
    </row>
    <row r="20" spans="1:10" x14ac:dyDescent="0.25">
      <c r="A20" s="105"/>
      <c r="B20" s="11"/>
      <c r="C20" s="21"/>
      <c r="D20" s="51"/>
      <c r="E20" s="11"/>
      <c r="F20" s="21"/>
      <c r="G20" s="51"/>
      <c r="H20" s="25"/>
      <c r="I20" s="51"/>
      <c r="J20" s="151"/>
    </row>
    <row r="21" spans="1:10" x14ac:dyDescent="0.25">
      <c r="A21" s="105"/>
      <c r="B21" s="11"/>
      <c r="C21" s="21"/>
      <c r="D21" s="51"/>
      <c r="E21" s="11"/>
      <c r="F21" s="21"/>
      <c r="G21" s="51"/>
      <c r="H21" s="25"/>
      <c r="I21" s="51"/>
      <c r="J21" s="151"/>
    </row>
    <row r="22" spans="1:10" x14ac:dyDescent="0.25">
      <c r="A22" s="105"/>
      <c r="B22" s="11"/>
      <c r="C22" s="21"/>
      <c r="D22" s="51"/>
      <c r="E22" s="11"/>
      <c r="F22" s="21"/>
      <c r="G22" s="51"/>
      <c r="H22" s="25"/>
      <c r="I22" s="51"/>
      <c r="J22" s="151"/>
    </row>
    <row r="23" spans="1:10" x14ac:dyDescent="0.25">
      <c r="A23" s="105"/>
      <c r="B23" s="11"/>
      <c r="C23" s="21"/>
      <c r="D23" s="51"/>
      <c r="E23" s="11"/>
      <c r="F23" s="21"/>
      <c r="G23" s="51"/>
      <c r="H23" s="25"/>
      <c r="I23" s="51"/>
      <c r="J23" s="151"/>
    </row>
    <row r="24" spans="1:10" x14ac:dyDescent="0.25">
      <c r="A24" s="105"/>
      <c r="B24" s="11"/>
      <c r="C24" s="21"/>
      <c r="D24" s="51"/>
      <c r="E24" s="11"/>
      <c r="F24" s="21"/>
      <c r="G24" s="51"/>
      <c r="H24" s="25"/>
      <c r="I24" s="51"/>
      <c r="J24" s="151"/>
    </row>
    <row r="25" spans="1:10" x14ac:dyDescent="0.25">
      <c r="A25" s="105"/>
      <c r="B25" s="11"/>
      <c r="C25" s="21"/>
      <c r="D25" s="51"/>
      <c r="E25" s="11"/>
      <c r="F25" s="21"/>
      <c r="G25" s="51"/>
      <c r="H25" s="25"/>
      <c r="I25" s="51"/>
      <c r="J25" s="151"/>
    </row>
    <row r="26" spans="1:10" x14ac:dyDescent="0.25">
      <c r="A26" s="105"/>
      <c r="B26" s="11"/>
      <c r="C26" s="21"/>
      <c r="D26" s="51"/>
      <c r="E26" s="11"/>
      <c r="F26" s="21"/>
      <c r="G26" s="51"/>
      <c r="H26" s="25"/>
      <c r="I26" s="51"/>
      <c r="J26" s="151"/>
    </row>
    <row r="27" spans="1:10" x14ac:dyDescent="0.25">
      <c r="A27" s="105"/>
      <c r="B27" s="11"/>
      <c r="C27" s="21"/>
      <c r="D27" s="51"/>
      <c r="E27" s="11"/>
      <c r="F27" s="21"/>
      <c r="G27" s="51"/>
      <c r="H27" s="25"/>
      <c r="I27" s="51"/>
      <c r="J27" s="151"/>
    </row>
    <row r="28" spans="1:10" x14ac:dyDescent="0.25">
      <c r="A28" s="105"/>
      <c r="B28" s="11"/>
      <c r="C28" s="21"/>
      <c r="D28" s="51"/>
      <c r="E28" s="11"/>
      <c r="F28" s="21"/>
      <c r="G28" s="51"/>
      <c r="H28" s="25"/>
      <c r="I28" s="51"/>
      <c r="J28" s="151"/>
    </row>
    <row r="29" spans="1:10" x14ac:dyDescent="0.25">
      <c r="A29" s="105"/>
      <c r="B29" s="11"/>
      <c r="C29" s="21"/>
      <c r="D29" s="51"/>
      <c r="E29" s="11"/>
      <c r="F29" s="21"/>
      <c r="G29" s="51"/>
      <c r="H29" s="25"/>
      <c r="I29" s="51"/>
      <c r="J29" s="151"/>
    </row>
    <row r="30" spans="1:10" x14ac:dyDescent="0.25">
      <c r="A30" s="105"/>
      <c r="B30" s="11"/>
      <c r="C30" s="21"/>
      <c r="D30" s="51"/>
      <c r="E30" s="11"/>
      <c r="F30" s="21"/>
      <c r="G30" s="51"/>
      <c r="H30" s="25"/>
      <c r="I30" s="51"/>
      <c r="J30" s="151"/>
    </row>
    <row r="31" spans="1:10" x14ac:dyDescent="0.25">
      <c r="A31" s="105"/>
      <c r="B31" s="11"/>
      <c r="C31" s="21"/>
      <c r="D31" s="51"/>
      <c r="E31" s="11"/>
      <c r="F31" s="21"/>
      <c r="G31" s="51"/>
      <c r="H31" s="25"/>
      <c r="I31" s="51"/>
      <c r="J31" s="151"/>
    </row>
    <row r="32" spans="1:10" x14ac:dyDescent="0.25">
      <c r="A32" s="105"/>
      <c r="B32" s="11"/>
      <c r="C32" s="21"/>
      <c r="D32" s="51"/>
      <c r="E32" s="11"/>
      <c r="F32" s="21"/>
      <c r="G32" s="51"/>
      <c r="H32" s="25"/>
      <c r="I32" s="51"/>
      <c r="J32" s="151"/>
    </row>
    <row r="33" spans="1:10" x14ac:dyDescent="0.25">
      <c r="A33" s="105"/>
      <c r="B33" s="11"/>
      <c r="C33" s="21"/>
      <c r="D33" s="51"/>
      <c r="E33" s="11"/>
      <c r="F33" s="21"/>
      <c r="G33" s="51"/>
      <c r="H33" s="25"/>
      <c r="I33" s="51"/>
      <c r="J33" s="151"/>
    </row>
    <row r="34" spans="1:10" x14ac:dyDescent="0.25">
      <c r="A34" s="105"/>
      <c r="B34" s="11"/>
      <c r="C34" s="21"/>
      <c r="D34" s="51"/>
      <c r="E34" s="11"/>
      <c r="F34" s="21"/>
      <c r="G34" s="51"/>
      <c r="H34" s="25"/>
      <c r="I34" s="51"/>
      <c r="J34" s="151"/>
    </row>
    <row r="35" spans="1:10" x14ac:dyDescent="0.25">
      <c r="A35" s="105"/>
      <c r="B35" s="11"/>
      <c r="C35" s="21"/>
      <c r="D35" s="51"/>
      <c r="E35" s="11"/>
      <c r="F35" s="21"/>
      <c r="G35" s="51"/>
      <c r="H35" s="25"/>
      <c r="I35" s="51"/>
      <c r="J35" s="151"/>
    </row>
    <row r="36" spans="1:10" x14ac:dyDescent="0.25">
      <c r="A36" s="105"/>
      <c r="B36" s="11"/>
      <c r="C36" s="21"/>
      <c r="D36" s="51"/>
      <c r="E36" s="11"/>
      <c r="F36" s="21"/>
      <c r="G36" s="51"/>
      <c r="H36" s="25"/>
      <c r="I36" s="51"/>
      <c r="J36" s="151"/>
    </row>
    <row r="37" spans="1:10" x14ac:dyDescent="0.25">
      <c r="A37" s="105"/>
      <c r="B37" s="11"/>
      <c r="C37" s="21"/>
      <c r="D37" s="51"/>
      <c r="E37" s="11"/>
      <c r="F37" s="21"/>
      <c r="G37" s="51"/>
      <c r="H37" s="25"/>
      <c r="I37" s="51"/>
      <c r="J37" s="151"/>
    </row>
    <row r="38" spans="1:10" x14ac:dyDescent="0.25">
      <c r="A38" s="105"/>
      <c r="B38" s="11"/>
      <c r="C38" s="21"/>
      <c r="D38" s="51"/>
      <c r="E38" s="11"/>
      <c r="F38" s="21"/>
      <c r="G38" s="51"/>
      <c r="H38" s="25"/>
      <c r="I38" s="51"/>
      <c r="J38" s="151"/>
    </row>
    <row r="39" spans="1:10" x14ac:dyDescent="0.25">
      <c r="A39" s="105"/>
      <c r="B39" s="11"/>
      <c r="C39" s="21"/>
      <c r="D39" s="51"/>
      <c r="E39" s="11"/>
      <c r="F39" s="21"/>
      <c r="G39" s="51"/>
      <c r="H39" s="25"/>
      <c r="I39" s="51"/>
      <c r="J39" s="151"/>
    </row>
    <row r="40" spans="1:10" x14ac:dyDescent="0.25">
      <c r="A40" s="105"/>
      <c r="B40" s="11"/>
      <c r="C40" s="21"/>
      <c r="D40" s="51"/>
      <c r="E40" s="11"/>
      <c r="F40" s="21"/>
      <c r="G40" s="51"/>
      <c r="H40" s="25"/>
      <c r="I40" s="51"/>
      <c r="J40" s="151"/>
    </row>
    <row r="41" spans="1:10" x14ac:dyDescent="0.25">
      <c r="A41" s="105"/>
      <c r="B41" s="11"/>
      <c r="C41" s="21"/>
      <c r="D41" s="51"/>
      <c r="E41" s="11"/>
      <c r="F41" s="21"/>
      <c r="G41" s="51"/>
      <c r="H41" s="25"/>
      <c r="I41" s="51"/>
      <c r="J41" s="151"/>
    </row>
    <row r="42" spans="1:10" x14ac:dyDescent="0.25">
      <c r="A42" s="105"/>
      <c r="B42" s="11"/>
      <c r="C42" s="21"/>
      <c r="D42" s="51"/>
      <c r="E42" s="11"/>
      <c r="F42" s="21"/>
      <c r="G42" s="51"/>
      <c r="H42" s="25"/>
      <c r="I42" s="51"/>
      <c r="J42" s="151"/>
    </row>
    <row r="43" spans="1:10" x14ac:dyDescent="0.25">
      <c r="A43" s="105"/>
      <c r="B43" s="11"/>
      <c r="C43" s="21"/>
      <c r="D43" s="51"/>
      <c r="E43" s="11"/>
      <c r="F43" s="21"/>
      <c r="G43" s="51"/>
      <c r="H43" s="25"/>
      <c r="I43" s="51"/>
      <c r="J43" s="151"/>
    </row>
    <row r="44" spans="1:10" x14ac:dyDescent="0.25">
      <c r="A44" s="105"/>
      <c r="B44" s="11"/>
      <c r="C44" s="21"/>
      <c r="D44" s="51"/>
      <c r="E44" s="11"/>
      <c r="F44" s="21"/>
      <c r="G44" s="51"/>
      <c r="H44" s="25"/>
      <c r="I44" s="51"/>
      <c r="J44" s="151"/>
    </row>
    <row r="45" spans="1:10" x14ac:dyDescent="0.25">
      <c r="A45" s="105"/>
      <c r="B45" s="11"/>
      <c r="C45" s="21"/>
      <c r="D45" s="51"/>
      <c r="E45" s="11"/>
      <c r="F45" s="21"/>
      <c r="G45" s="51"/>
      <c r="H45" s="25"/>
      <c r="I45" s="51"/>
      <c r="J45" s="151"/>
    </row>
    <row r="46" spans="1:10" x14ac:dyDescent="0.25">
      <c r="A46" s="105"/>
      <c r="B46" s="11"/>
      <c r="C46" s="21"/>
      <c r="D46" s="51"/>
      <c r="E46" s="11"/>
      <c r="F46" s="21"/>
      <c r="G46" s="51"/>
      <c r="H46" s="25"/>
      <c r="I46" s="51"/>
      <c r="J46" s="151"/>
    </row>
    <row r="47" spans="1:10" x14ac:dyDescent="0.25">
      <c r="A47" s="105"/>
      <c r="B47" s="11"/>
      <c r="C47" s="21"/>
      <c r="D47" s="51"/>
      <c r="E47" s="11"/>
      <c r="F47" s="21"/>
      <c r="G47" s="51"/>
      <c r="H47" s="25"/>
      <c r="I47" s="51"/>
      <c r="J47" s="151"/>
    </row>
    <row r="48" spans="1:10" x14ac:dyDescent="0.25">
      <c r="A48" s="105"/>
      <c r="B48" s="11"/>
      <c r="C48" s="21"/>
      <c r="D48" s="51"/>
      <c r="E48" s="11"/>
      <c r="F48" s="21"/>
      <c r="G48" s="51"/>
      <c r="H48" s="25"/>
      <c r="I48" s="51"/>
      <c r="J48" s="151"/>
    </row>
    <row r="49" spans="1:10" ht="15.75" thickBot="1" x14ac:dyDescent="0.3">
      <c r="A49" s="142"/>
      <c r="B49" s="148"/>
      <c r="C49" s="144"/>
      <c r="D49" s="145"/>
      <c r="E49" s="148"/>
      <c r="F49" s="144"/>
      <c r="G49" s="145"/>
      <c r="H49" s="147"/>
      <c r="I49" s="145"/>
      <c r="J49" s="152"/>
    </row>
  </sheetData>
  <mergeCells count="2">
    <mergeCell ref="A1:J1"/>
    <mergeCell ref="A2:J2"/>
  </mergeCells>
  <pageMargins left="1" right="0.75" top="1.1354166666666667" bottom="0.30208333333333298" header="0.3" footer="0.3"/>
  <pageSetup paperSize="5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49</xdr:row>
                <xdr:rowOff>152400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21"/>
  <sheetViews>
    <sheetView view="pageLayout" topLeftCell="A79" zoomScaleNormal="100" workbookViewId="0">
      <selection activeCell="A61" sqref="A61:XFD61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8" ht="19.5" thickBot="1" x14ac:dyDescent="0.35">
      <c r="A1" s="309" t="s">
        <v>153</v>
      </c>
      <c r="B1" s="309"/>
      <c r="C1" s="309"/>
      <c r="D1" s="309"/>
      <c r="E1" s="309"/>
      <c r="F1" s="309"/>
      <c r="G1" s="309"/>
    </row>
    <row r="2" spans="1:8" ht="16.5" thickTop="1" thickBot="1" x14ac:dyDescent="0.3">
      <c r="A2" s="2"/>
      <c r="B2" s="2"/>
      <c r="C2" s="2"/>
      <c r="D2" s="14"/>
      <c r="E2" s="3"/>
      <c r="F2" s="3"/>
      <c r="G2" s="4"/>
      <c r="H2" s="4"/>
    </row>
    <row r="3" spans="1:8" ht="86.25" customHeight="1" thickTop="1" x14ac:dyDescent="0.25">
      <c r="A3" s="6" t="s">
        <v>0</v>
      </c>
      <c r="B3" s="6" t="s">
        <v>1</v>
      </c>
      <c r="C3" s="17" t="s">
        <v>75</v>
      </c>
      <c r="D3" s="15" t="s">
        <v>76</v>
      </c>
      <c r="E3" s="94" t="s">
        <v>77</v>
      </c>
      <c r="F3" s="94" t="s">
        <v>118</v>
      </c>
      <c r="G3" s="8"/>
      <c r="H3" s="8" t="s">
        <v>32</v>
      </c>
    </row>
    <row r="4" spans="1:8" x14ac:dyDescent="0.25">
      <c r="A4" s="10" t="s">
        <v>112</v>
      </c>
      <c r="B4" s="18" t="s">
        <v>199</v>
      </c>
      <c r="C4" s="60">
        <v>75</v>
      </c>
      <c r="D4" s="61">
        <v>27</v>
      </c>
      <c r="E4" s="11">
        <v>55</v>
      </c>
      <c r="F4" s="11">
        <v>66</v>
      </c>
      <c r="G4" s="12"/>
      <c r="H4" s="12">
        <f>SUM(C4:F4)</f>
        <v>223</v>
      </c>
    </row>
    <row r="5" spans="1:8" x14ac:dyDescent="0.25">
      <c r="A5" s="10" t="s">
        <v>114</v>
      </c>
      <c r="B5" s="18" t="s">
        <v>200</v>
      </c>
      <c r="C5" s="60">
        <v>95</v>
      </c>
      <c r="D5" s="61">
        <v>31</v>
      </c>
      <c r="E5" s="11">
        <v>74</v>
      </c>
      <c r="F5" s="11">
        <v>81</v>
      </c>
      <c r="G5" s="12"/>
      <c r="H5" s="12">
        <f t="shared" ref="H5:H57" si="0">SUM(C5:F5)</f>
        <v>281</v>
      </c>
    </row>
    <row r="6" spans="1:8" x14ac:dyDescent="0.25">
      <c r="A6" s="13" t="s">
        <v>27</v>
      </c>
      <c r="B6" s="224" t="s">
        <v>201</v>
      </c>
      <c r="C6" s="60">
        <v>51</v>
      </c>
      <c r="D6" s="61">
        <v>21</v>
      </c>
      <c r="E6" s="11">
        <v>38</v>
      </c>
      <c r="F6" s="11">
        <v>46</v>
      </c>
      <c r="G6" s="12"/>
      <c r="H6" s="12">
        <f t="shared" si="0"/>
        <v>156</v>
      </c>
    </row>
    <row r="7" spans="1:8" x14ac:dyDescent="0.25">
      <c r="A7" s="10"/>
      <c r="B7" s="18" t="s">
        <v>202</v>
      </c>
      <c r="C7" s="60">
        <v>45</v>
      </c>
      <c r="D7" s="61">
        <v>17</v>
      </c>
      <c r="E7" s="11">
        <v>47</v>
      </c>
      <c r="F7" s="11">
        <v>48</v>
      </c>
      <c r="G7" s="12"/>
      <c r="H7" s="12">
        <f t="shared" si="0"/>
        <v>157</v>
      </c>
    </row>
    <row r="8" spans="1:8" x14ac:dyDescent="0.25">
      <c r="A8" s="10"/>
      <c r="B8" s="225" t="s">
        <v>203</v>
      </c>
      <c r="C8" s="60">
        <v>85</v>
      </c>
      <c r="D8" s="61">
        <v>28</v>
      </c>
      <c r="E8" s="11">
        <v>65</v>
      </c>
      <c r="F8" s="11">
        <v>89</v>
      </c>
      <c r="G8" s="12"/>
      <c r="H8" s="12">
        <f t="shared" si="0"/>
        <v>267</v>
      </c>
    </row>
    <row r="9" spans="1:8" x14ac:dyDescent="0.25">
      <c r="A9" s="10"/>
      <c r="B9" s="18" t="s">
        <v>204</v>
      </c>
      <c r="C9" s="10">
        <v>47</v>
      </c>
      <c r="D9" s="16">
        <v>18</v>
      </c>
      <c r="E9" s="11">
        <v>21</v>
      </c>
      <c r="F9" s="11">
        <v>28</v>
      </c>
      <c r="G9" s="12"/>
      <c r="H9" s="12">
        <f t="shared" si="0"/>
        <v>114</v>
      </c>
    </row>
    <row r="10" spans="1:8" x14ac:dyDescent="0.25">
      <c r="A10" s="10"/>
      <c r="B10" s="18" t="s">
        <v>205</v>
      </c>
      <c r="C10" s="10">
        <v>86</v>
      </c>
      <c r="D10" s="16">
        <v>28</v>
      </c>
      <c r="E10" s="11">
        <v>45</v>
      </c>
      <c r="F10" s="11">
        <v>70</v>
      </c>
      <c r="G10" s="12"/>
      <c r="H10" s="12">
        <f t="shared" si="0"/>
        <v>229</v>
      </c>
    </row>
    <row r="11" spans="1:8" x14ac:dyDescent="0.25">
      <c r="A11" s="10"/>
      <c r="B11" s="60" t="s">
        <v>327</v>
      </c>
      <c r="C11" s="10"/>
      <c r="D11" s="16"/>
      <c r="E11" s="11">
        <v>1</v>
      </c>
      <c r="F11" s="11"/>
      <c r="G11" s="12"/>
      <c r="H11" s="12"/>
    </row>
    <row r="12" spans="1:8" x14ac:dyDescent="0.25">
      <c r="A12" s="10"/>
      <c r="B12" s="18"/>
      <c r="C12" s="10"/>
      <c r="D12" s="16"/>
      <c r="E12" s="11"/>
      <c r="F12" s="11"/>
      <c r="G12" s="12"/>
      <c r="H12" s="12"/>
    </row>
    <row r="13" spans="1:8" x14ac:dyDescent="0.25">
      <c r="A13" s="10" t="s">
        <v>112</v>
      </c>
      <c r="B13" s="18" t="s">
        <v>206</v>
      </c>
      <c r="C13" s="10">
        <v>18</v>
      </c>
      <c r="D13" s="16">
        <v>7</v>
      </c>
      <c r="E13" s="11">
        <v>16</v>
      </c>
      <c r="F13" s="11">
        <v>23</v>
      </c>
      <c r="G13" s="12"/>
      <c r="H13" s="12">
        <f t="shared" si="0"/>
        <v>64</v>
      </c>
    </row>
    <row r="14" spans="1:8" x14ac:dyDescent="0.25">
      <c r="A14" s="10" t="s">
        <v>114</v>
      </c>
      <c r="B14" s="18" t="s">
        <v>205</v>
      </c>
      <c r="C14" s="10">
        <v>69</v>
      </c>
      <c r="D14" s="16">
        <v>18</v>
      </c>
      <c r="E14" s="11">
        <v>24</v>
      </c>
      <c r="F14" s="11">
        <v>54</v>
      </c>
      <c r="G14" s="12"/>
      <c r="H14" s="12">
        <f t="shared" si="0"/>
        <v>165</v>
      </c>
    </row>
    <row r="15" spans="1:8" x14ac:dyDescent="0.25">
      <c r="A15" s="13" t="s">
        <v>6</v>
      </c>
      <c r="B15" s="18" t="s">
        <v>200</v>
      </c>
      <c r="C15" s="10">
        <v>62</v>
      </c>
      <c r="D15" s="16">
        <v>24</v>
      </c>
      <c r="E15" s="11">
        <v>61</v>
      </c>
      <c r="F15" s="11">
        <v>51</v>
      </c>
      <c r="G15" s="12"/>
      <c r="H15" s="12">
        <f t="shared" si="0"/>
        <v>198</v>
      </c>
    </row>
    <row r="16" spans="1:8" x14ac:dyDescent="0.25">
      <c r="A16" s="10"/>
      <c r="B16" s="60" t="s">
        <v>304</v>
      </c>
      <c r="C16" s="10">
        <v>1</v>
      </c>
      <c r="D16" s="16"/>
      <c r="E16" s="11"/>
      <c r="F16" s="11"/>
      <c r="G16" s="12"/>
      <c r="H16" s="12">
        <f t="shared" si="0"/>
        <v>1</v>
      </c>
    </row>
    <row r="17" spans="1:8" x14ac:dyDescent="0.25">
      <c r="A17" s="10"/>
      <c r="B17" s="60" t="s">
        <v>305</v>
      </c>
      <c r="C17" s="10">
        <v>1</v>
      </c>
      <c r="D17" s="16"/>
      <c r="E17" s="11"/>
      <c r="F17" s="11"/>
      <c r="G17" s="12"/>
      <c r="H17" s="12">
        <f t="shared" si="0"/>
        <v>1</v>
      </c>
    </row>
    <row r="18" spans="1:8" x14ac:dyDescent="0.25">
      <c r="A18" s="10"/>
      <c r="B18" s="60" t="s">
        <v>340</v>
      </c>
      <c r="C18" s="10"/>
      <c r="D18" s="16"/>
      <c r="E18" s="11"/>
      <c r="F18" s="11">
        <v>1</v>
      </c>
      <c r="G18" s="12"/>
      <c r="H18" s="12"/>
    </row>
    <row r="19" spans="1:8" x14ac:dyDescent="0.25">
      <c r="A19" s="13"/>
      <c r="B19" s="60"/>
      <c r="C19" s="10"/>
      <c r="D19" s="16"/>
      <c r="E19" s="11"/>
      <c r="F19" s="11"/>
      <c r="G19" s="12"/>
      <c r="H19" s="12"/>
    </row>
    <row r="20" spans="1:8" x14ac:dyDescent="0.25">
      <c r="A20" s="56" t="s">
        <v>162</v>
      </c>
      <c r="B20" s="18" t="s">
        <v>207</v>
      </c>
      <c r="C20" s="10">
        <v>123</v>
      </c>
      <c r="D20" s="16">
        <v>40</v>
      </c>
      <c r="E20" s="11">
        <v>83</v>
      </c>
      <c r="F20" s="11">
        <v>108</v>
      </c>
      <c r="G20" s="12"/>
      <c r="H20" s="12">
        <v>354</v>
      </c>
    </row>
    <row r="21" spans="1:8" x14ac:dyDescent="0.25">
      <c r="A21" s="13" t="s">
        <v>5</v>
      </c>
      <c r="B21" s="65" t="s">
        <v>306</v>
      </c>
      <c r="C21" s="10">
        <v>6</v>
      </c>
      <c r="D21" s="16">
        <v>4</v>
      </c>
      <c r="E21" s="11">
        <v>3</v>
      </c>
      <c r="F21" s="11">
        <v>3</v>
      </c>
      <c r="G21" s="12"/>
      <c r="H21" s="12">
        <f t="shared" si="0"/>
        <v>16</v>
      </c>
    </row>
    <row r="22" spans="1:8" x14ac:dyDescent="0.25">
      <c r="A22" s="13"/>
      <c r="B22" s="60" t="s">
        <v>307</v>
      </c>
      <c r="C22" s="10">
        <v>1</v>
      </c>
      <c r="D22" s="16"/>
      <c r="E22" s="11"/>
      <c r="F22" s="11"/>
      <c r="G22" s="12"/>
      <c r="H22" s="12">
        <f t="shared" si="0"/>
        <v>1</v>
      </c>
    </row>
    <row r="23" spans="1:8" x14ac:dyDescent="0.25">
      <c r="A23" s="13"/>
      <c r="B23" s="60" t="s">
        <v>308</v>
      </c>
      <c r="C23" s="10">
        <v>1</v>
      </c>
      <c r="D23" s="16"/>
      <c r="E23" s="11"/>
      <c r="F23" s="11"/>
      <c r="G23" s="12"/>
      <c r="H23" s="12">
        <f t="shared" si="0"/>
        <v>1</v>
      </c>
    </row>
    <row r="24" spans="1:8" x14ac:dyDescent="0.25">
      <c r="A24" s="13"/>
      <c r="B24" s="60" t="s">
        <v>320</v>
      </c>
      <c r="C24" s="10"/>
      <c r="D24" s="16">
        <v>2</v>
      </c>
      <c r="E24" s="11"/>
      <c r="F24" s="11"/>
      <c r="G24" s="12"/>
      <c r="H24" s="12">
        <f t="shared" si="0"/>
        <v>2</v>
      </c>
    </row>
    <row r="25" spans="1:8" x14ac:dyDescent="0.25">
      <c r="A25" s="13"/>
      <c r="B25" s="60" t="s">
        <v>208</v>
      </c>
      <c r="C25" s="10"/>
      <c r="D25" s="16"/>
      <c r="E25" s="11">
        <v>1</v>
      </c>
      <c r="F25" s="11"/>
      <c r="G25" s="12"/>
      <c r="H25" s="12">
        <f t="shared" si="0"/>
        <v>1</v>
      </c>
    </row>
    <row r="26" spans="1:8" x14ac:dyDescent="0.25">
      <c r="A26" s="10"/>
      <c r="B26" s="60" t="s">
        <v>328</v>
      </c>
      <c r="C26" s="10"/>
      <c r="D26" s="16"/>
      <c r="E26" s="11">
        <v>2</v>
      </c>
      <c r="F26" s="11"/>
      <c r="G26" s="12"/>
      <c r="H26" s="12">
        <f t="shared" si="0"/>
        <v>2</v>
      </c>
    </row>
    <row r="27" spans="1:8" x14ac:dyDescent="0.25">
      <c r="A27" s="10"/>
      <c r="B27" s="60" t="s">
        <v>341</v>
      </c>
      <c r="C27" s="10"/>
      <c r="D27" s="16"/>
      <c r="E27" s="11"/>
      <c r="F27" s="11">
        <v>1</v>
      </c>
      <c r="G27" s="12"/>
      <c r="H27" s="12">
        <f t="shared" si="0"/>
        <v>1</v>
      </c>
    </row>
    <row r="28" spans="1:8" x14ac:dyDescent="0.25">
      <c r="A28" s="10"/>
      <c r="B28" s="60" t="s">
        <v>342</v>
      </c>
      <c r="C28" s="10"/>
      <c r="D28" s="16"/>
      <c r="E28" s="11"/>
      <c r="F28" s="11">
        <v>3</v>
      </c>
      <c r="G28" s="12"/>
      <c r="H28" s="12">
        <f t="shared" si="0"/>
        <v>3</v>
      </c>
    </row>
    <row r="29" spans="1:8" x14ac:dyDescent="0.25">
      <c r="A29" s="10"/>
      <c r="B29" s="60" t="s">
        <v>343</v>
      </c>
      <c r="C29" s="10"/>
      <c r="D29" s="16"/>
      <c r="E29" s="11"/>
      <c r="F29" s="11">
        <v>2</v>
      </c>
      <c r="G29" s="12"/>
      <c r="H29" s="12">
        <f t="shared" si="0"/>
        <v>2</v>
      </c>
    </row>
    <row r="30" spans="1:8" x14ac:dyDescent="0.25">
      <c r="A30" s="10"/>
      <c r="B30" s="60" t="s">
        <v>344</v>
      </c>
      <c r="C30" s="10"/>
      <c r="D30" s="16"/>
      <c r="E30" s="11"/>
      <c r="F30" s="11">
        <v>1</v>
      </c>
      <c r="G30" s="12"/>
      <c r="H30" s="12">
        <f t="shared" si="0"/>
        <v>1</v>
      </c>
    </row>
    <row r="31" spans="1:8" x14ac:dyDescent="0.25">
      <c r="A31" s="10"/>
      <c r="B31" s="60"/>
      <c r="C31" s="10"/>
      <c r="D31" s="16"/>
      <c r="E31" s="11"/>
      <c r="F31" s="11"/>
      <c r="G31" s="12"/>
      <c r="H31" s="12">
        <f t="shared" si="0"/>
        <v>0</v>
      </c>
    </row>
    <row r="32" spans="1:8" x14ac:dyDescent="0.25">
      <c r="A32" s="10"/>
      <c r="B32" s="60"/>
      <c r="C32" s="10"/>
      <c r="D32" s="16"/>
      <c r="E32" s="11"/>
      <c r="F32" s="11"/>
      <c r="G32" s="12"/>
      <c r="H32" s="12">
        <f>SUM(C32:F32)</f>
        <v>0</v>
      </c>
    </row>
    <row r="33" spans="1:8" x14ac:dyDescent="0.25">
      <c r="A33" s="10"/>
      <c r="B33" s="60"/>
      <c r="C33" s="10"/>
      <c r="D33" s="16"/>
      <c r="E33" s="11"/>
      <c r="F33" s="11"/>
      <c r="G33" s="12"/>
      <c r="H33" s="12">
        <f t="shared" ref="H33:H44" si="1">SUM(C33:F33)</f>
        <v>0</v>
      </c>
    </row>
    <row r="34" spans="1:8" x14ac:dyDescent="0.25">
      <c r="A34" s="10"/>
      <c r="B34" s="60"/>
      <c r="C34" s="10"/>
      <c r="D34" s="16"/>
      <c r="E34" s="11"/>
      <c r="F34" s="11"/>
      <c r="G34" s="12"/>
      <c r="H34" s="12">
        <f t="shared" si="1"/>
        <v>0</v>
      </c>
    </row>
    <row r="35" spans="1:8" x14ac:dyDescent="0.25">
      <c r="A35" s="10" t="s">
        <v>129</v>
      </c>
      <c r="B35" s="18" t="s">
        <v>208</v>
      </c>
      <c r="C35" s="10">
        <v>114</v>
      </c>
      <c r="D35" s="16">
        <v>38</v>
      </c>
      <c r="E35" s="11">
        <v>85</v>
      </c>
      <c r="F35" s="11">
        <v>101</v>
      </c>
      <c r="G35" s="12"/>
      <c r="H35" s="12">
        <f t="shared" si="1"/>
        <v>338</v>
      </c>
    </row>
    <row r="36" spans="1:8" x14ac:dyDescent="0.25">
      <c r="A36" s="13" t="s">
        <v>27</v>
      </c>
      <c r="B36" s="18" t="s">
        <v>209</v>
      </c>
      <c r="C36" s="10">
        <v>110</v>
      </c>
      <c r="D36" s="16">
        <v>43</v>
      </c>
      <c r="E36" s="11">
        <v>76</v>
      </c>
      <c r="F36" s="11">
        <v>105</v>
      </c>
      <c r="G36" s="12"/>
      <c r="H36" s="12">
        <f t="shared" si="1"/>
        <v>334</v>
      </c>
    </row>
    <row r="37" spans="1:8" x14ac:dyDescent="0.25">
      <c r="A37" s="10"/>
      <c r="B37" s="18" t="s">
        <v>210</v>
      </c>
      <c r="C37" s="10">
        <v>77</v>
      </c>
      <c r="D37" s="16">
        <v>30</v>
      </c>
      <c r="E37" s="11">
        <v>58</v>
      </c>
      <c r="F37" s="11">
        <v>69</v>
      </c>
      <c r="G37" s="12"/>
      <c r="H37" s="12">
        <f t="shared" si="1"/>
        <v>234</v>
      </c>
    </row>
    <row r="38" spans="1:8" x14ac:dyDescent="0.25">
      <c r="A38" s="10"/>
      <c r="B38" s="60" t="s">
        <v>309</v>
      </c>
      <c r="C38" s="10">
        <v>6</v>
      </c>
      <c r="D38" s="16">
        <v>2</v>
      </c>
      <c r="E38" s="11"/>
      <c r="F38" s="11">
        <v>1</v>
      </c>
      <c r="G38" s="12"/>
      <c r="H38" s="12">
        <f t="shared" si="1"/>
        <v>9</v>
      </c>
    </row>
    <row r="39" spans="1:8" x14ac:dyDescent="0.25">
      <c r="A39" s="10"/>
      <c r="B39" s="60" t="s">
        <v>310</v>
      </c>
      <c r="C39" s="10">
        <v>7</v>
      </c>
      <c r="D39" s="16">
        <v>1</v>
      </c>
      <c r="E39" s="11">
        <v>1</v>
      </c>
      <c r="F39" s="11">
        <v>1</v>
      </c>
      <c r="G39" s="12"/>
      <c r="H39" s="12">
        <f t="shared" si="1"/>
        <v>10</v>
      </c>
    </row>
    <row r="40" spans="1:8" x14ac:dyDescent="0.25">
      <c r="B40" s="60" t="s">
        <v>207</v>
      </c>
      <c r="C40" s="10">
        <v>2</v>
      </c>
      <c r="D40" s="16"/>
      <c r="E40" s="11"/>
      <c r="F40" s="11"/>
      <c r="G40" s="12"/>
      <c r="H40" s="12">
        <f t="shared" si="1"/>
        <v>2</v>
      </c>
    </row>
    <row r="41" spans="1:8" x14ac:dyDescent="0.25">
      <c r="A41" s="10"/>
      <c r="B41" s="60" t="s">
        <v>345</v>
      </c>
      <c r="C41" s="10">
        <v>2</v>
      </c>
      <c r="D41" s="16"/>
      <c r="E41" s="11"/>
      <c r="F41" s="11">
        <v>2</v>
      </c>
      <c r="G41" s="12"/>
      <c r="H41" s="12">
        <f t="shared" si="1"/>
        <v>4</v>
      </c>
    </row>
    <row r="42" spans="1:8" x14ac:dyDescent="0.25">
      <c r="A42" s="10"/>
      <c r="B42" s="60" t="s">
        <v>311</v>
      </c>
      <c r="C42" s="10">
        <v>1</v>
      </c>
      <c r="D42" s="16"/>
      <c r="E42" s="11"/>
      <c r="F42" s="11"/>
      <c r="G42" s="12"/>
      <c r="H42" s="12">
        <f t="shared" si="1"/>
        <v>1</v>
      </c>
    </row>
    <row r="43" spans="1:8" x14ac:dyDescent="0.25">
      <c r="A43" s="10"/>
      <c r="B43" s="60" t="s">
        <v>304</v>
      </c>
      <c r="C43" s="10">
        <v>1</v>
      </c>
      <c r="D43" s="16"/>
      <c r="E43" s="11"/>
      <c r="F43" s="11"/>
      <c r="G43" s="12"/>
      <c r="H43" s="12">
        <f t="shared" si="1"/>
        <v>1</v>
      </c>
    </row>
    <row r="44" spans="1:8" x14ac:dyDescent="0.25">
      <c r="A44" s="10"/>
      <c r="B44" s="60" t="s">
        <v>312</v>
      </c>
      <c r="C44" s="10">
        <v>1</v>
      </c>
      <c r="D44" s="16"/>
      <c r="E44" s="11"/>
      <c r="F44" s="11"/>
      <c r="G44" s="12"/>
      <c r="H44" s="12">
        <f t="shared" si="1"/>
        <v>1</v>
      </c>
    </row>
    <row r="45" spans="1:8" x14ac:dyDescent="0.25">
      <c r="A45" s="10"/>
      <c r="B45" s="60" t="s">
        <v>321</v>
      </c>
      <c r="C45" s="10"/>
      <c r="D45" s="16">
        <v>1</v>
      </c>
      <c r="E45" s="11"/>
      <c r="F45" s="11">
        <v>3</v>
      </c>
      <c r="G45" s="12"/>
      <c r="H45" s="12"/>
    </row>
    <row r="46" spans="1:8" x14ac:dyDescent="0.25">
      <c r="A46" s="10"/>
      <c r="B46" s="60" t="s">
        <v>320</v>
      </c>
      <c r="C46" s="10"/>
      <c r="D46" s="16">
        <v>1</v>
      </c>
      <c r="E46" s="11"/>
      <c r="F46" s="11"/>
      <c r="G46" s="12"/>
      <c r="H46" s="12"/>
    </row>
    <row r="47" spans="1:8" x14ac:dyDescent="0.25">
      <c r="A47" s="10"/>
      <c r="B47" s="60" t="s">
        <v>322</v>
      </c>
      <c r="C47" s="10"/>
      <c r="D47" s="16">
        <v>1</v>
      </c>
      <c r="E47" s="11"/>
      <c r="F47" s="11"/>
      <c r="G47" s="12"/>
      <c r="H47" s="12"/>
    </row>
    <row r="48" spans="1:8" x14ac:dyDescent="0.25">
      <c r="A48" s="10"/>
      <c r="B48" s="60" t="s">
        <v>329</v>
      </c>
      <c r="C48" s="10"/>
      <c r="D48" s="16"/>
      <c r="E48" s="11">
        <v>1</v>
      </c>
      <c r="F48" s="11"/>
      <c r="G48" s="12"/>
      <c r="H48" s="12"/>
    </row>
    <row r="49" spans="1:8" x14ac:dyDescent="0.25">
      <c r="A49" s="10"/>
      <c r="B49" s="60" t="s">
        <v>330</v>
      </c>
      <c r="C49" s="10"/>
      <c r="D49" s="16"/>
      <c r="E49" s="11">
        <v>1</v>
      </c>
      <c r="F49" s="11"/>
      <c r="G49" s="12"/>
      <c r="H49" s="12"/>
    </row>
    <row r="50" spans="1:8" x14ac:dyDescent="0.25">
      <c r="A50" s="10"/>
      <c r="B50" s="60" t="s">
        <v>331</v>
      </c>
      <c r="C50" s="10"/>
      <c r="D50" s="16"/>
      <c r="E50" s="11">
        <v>1</v>
      </c>
      <c r="F50" s="11"/>
      <c r="G50" s="12"/>
      <c r="H50" s="12"/>
    </row>
    <row r="51" spans="1:8" x14ac:dyDescent="0.25">
      <c r="A51" s="10"/>
      <c r="B51" s="60" t="s">
        <v>332</v>
      </c>
      <c r="C51" s="10"/>
      <c r="D51" s="16"/>
      <c r="E51" s="11">
        <v>1</v>
      </c>
      <c r="F51" s="11"/>
      <c r="G51" s="12"/>
      <c r="H51" s="12"/>
    </row>
    <row r="52" spans="1:8" x14ac:dyDescent="0.25">
      <c r="A52" s="10"/>
      <c r="B52" s="60" t="s">
        <v>333</v>
      </c>
      <c r="C52" s="10"/>
      <c r="D52" s="16"/>
      <c r="E52" s="11">
        <v>1</v>
      </c>
      <c r="F52" s="11"/>
      <c r="G52" s="12"/>
      <c r="H52" s="12"/>
    </row>
    <row r="53" spans="1:8" x14ac:dyDescent="0.25">
      <c r="A53" s="10"/>
      <c r="B53" s="60" t="s">
        <v>334</v>
      </c>
      <c r="C53" s="10"/>
      <c r="D53" s="16"/>
      <c r="E53" s="11">
        <v>1</v>
      </c>
      <c r="F53" s="11"/>
      <c r="G53" s="12"/>
      <c r="H53" s="12"/>
    </row>
    <row r="54" spans="1:8" x14ac:dyDescent="0.25">
      <c r="A54" s="10"/>
      <c r="B54" s="60" t="s">
        <v>335</v>
      </c>
      <c r="C54" s="10"/>
      <c r="D54" s="16"/>
      <c r="E54" s="11">
        <v>1</v>
      </c>
      <c r="F54" s="11"/>
      <c r="G54" s="12"/>
      <c r="H54" s="12"/>
    </row>
    <row r="55" spans="1:8" x14ac:dyDescent="0.25">
      <c r="A55" s="10"/>
      <c r="B55" s="60" t="s">
        <v>346</v>
      </c>
      <c r="C55" s="10"/>
      <c r="D55" s="16"/>
      <c r="E55" s="11"/>
      <c r="F55" s="11">
        <v>1</v>
      </c>
      <c r="G55" s="12"/>
      <c r="H55" s="12"/>
    </row>
    <row r="56" spans="1:8" x14ac:dyDescent="0.25">
      <c r="A56" s="56"/>
      <c r="B56" s="60"/>
      <c r="C56" s="10"/>
      <c r="D56" s="16"/>
      <c r="E56" s="11"/>
      <c r="F56" s="11"/>
      <c r="G56" s="12"/>
      <c r="H56" s="12"/>
    </row>
    <row r="57" spans="1:8" x14ac:dyDescent="0.25">
      <c r="A57" s="10" t="s">
        <v>28</v>
      </c>
      <c r="B57" s="18" t="s">
        <v>211</v>
      </c>
      <c r="C57" s="10">
        <v>140</v>
      </c>
      <c r="D57" s="16">
        <v>52</v>
      </c>
      <c r="E57" s="11">
        <v>101</v>
      </c>
      <c r="F57" s="11">
        <v>137</v>
      </c>
      <c r="G57" s="12"/>
      <c r="H57" s="12">
        <f t="shared" si="0"/>
        <v>430</v>
      </c>
    </row>
    <row r="58" spans="1:8" x14ac:dyDescent="0.25">
      <c r="A58" s="13" t="s">
        <v>5</v>
      </c>
      <c r="B58" s="60"/>
      <c r="C58" s="10"/>
      <c r="D58" s="16"/>
      <c r="E58" s="11"/>
      <c r="F58" s="11"/>
      <c r="G58" s="12"/>
      <c r="H58" s="12"/>
    </row>
    <row r="59" spans="1:8" x14ac:dyDescent="0.25">
      <c r="A59" s="10"/>
      <c r="B59" s="60"/>
      <c r="C59" s="10"/>
      <c r="D59" s="16"/>
      <c r="E59" s="11"/>
      <c r="F59" s="11"/>
      <c r="G59" s="12"/>
      <c r="H59" s="12"/>
    </row>
    <row r="60" spans="1:8" x14ac:dyDescent="0.25">
      <c r="A60" s="10"/>
      <c r="B60" s="60"/>
      <c r="C60" s="10"/>
      <c r="D60" s="16"/>
      <c r="E60" s="11"/>
      <c r="F60" s="11"/>
      <c r="G60" s="12"/>
      <c r="H60" s="12"/>
    </row>
    <row r="61" spans="1:8" x14ac:dyDescent="0.25">
      <c r="A61" s="10"/>
      <c r="B61" s="60"/>
      <c r="C61" s="10"/>
      <c r="D61" s="16"/>
      <c r="E61" s="11"/>
      <c r="F61" s="11"/>
      <c r="G61" s="12"/>
      <c r="H61" s="12"/>
    </row>
    <row r="62" spans="1:8" x14ac:dyDescent="0.25">
      <c r="A62" s="10"/>
      <c r="B62" s="60"/>
      <c r="C62" s="10"/>
      <c r="D62" s="16"/>
      <c r="E62" s="11"/>
      <c r="F62" s="11"/>
      <c r="G62" s="12"/>
      <c r="H62" s="12"/>
    </row>
    <row r="63" spans="1:8" ht="19.5" thickBot="1" x14ac:dyDescent="0.35">
      <c r="A63" s="309" t="s">
        <v>153</v>
      </c>
      <c r="B63" s="309"/>
      <c r="C63" s="309"/>
      <c r="D63" s="309"/>
      <c r="E63" s="309"/>
      <c r="F63" s="309"/>
      <c r="G63" s="309"/>
    </row>
    <row r="64" spans="1:8" ht="16.5" thickTop="1" thickBot="1" x14ac:dyDescent="0.3">
      <c r="A64" s="2"/>
      <c r="B64" s="2"/>
      <c r="C64" s="2"/>
      <c r="D64" s="14"/>
      <c r="E64" s="3"/>
      <c r="F64" s="3"/>
      <c r="G64" s="4"/>
      <c r="H64" s="4"/>
    </row>
    <row r="65" spans="1:8" ht="55.5" thickTop="1" x14ac:dyDescent="0.25">
      <c r="A65" s="6" t="s">
        <v>0</v>
      </c>
      <c r="B65" s="6" t="s">
        <v>1</v>
      </c>
      <c r="C65" s="17" t="s">
        <v>75</v>
      </c>
      <c r="D65" s="15" t="s">
        <v>76</v>
      </c>
      <c r="E65" s="94" t="s">
        <v>77</v>
      </c>
      <c r="F65" s="94" t="s">
        <v>118</v>
      </c>
      <c r="G65" s="8"/>
      <c r="H65" s="8" t="s">
        <v>32</v>
      </c>
    </row>
    <row r="66" spans="1:8" x14ac:dyDescent="0.25">
      <c r="A66" s="10"/>
      <c r="B66" s="60"/>
      <c r="C66" s="10"/>
      <c r="D66" s="16"/>
      <c r="E66" s="11"/>
      <c r="F66" s="11"/>
      <c r="G66" s="12"/>
      <c r="H66" s="12"/>
    </row>
    <row r="67" spans="1:8" x14ac:dyDescent="0.25">
      <c r="A67" s="10" t="s">
        <v>160</v>
      </c>
      <c r="B67" s="18" t="s">
        <v>212</v>
      </c>
      <c r="C67" s="10">
        <v>135</v>
      </c>
      <c r="D67" s="16"/>
      <c r="E67" s="11"/>
      <c r="F67" s="11"/>
      <c r="G67" s="12"/>
      <c r="H67" s="12">
        <f t="shared" ref="H67:H89" si="2">SUM(C67:F67)</f>
        <v>135</v>
      </c>
    </row>
    <row r="68" spans="1:8" x14ac:dyDescent="0.25">
      <c r="A68" s="13" t="s">
        <v>5</v>
      </c>
      <c r="B68" s="60" t="s">
        <v>313</v>
      </c>
      <c r="C68" s="10">
        <v>1</v>
      </c>
      <c r="D68" s="16"/>
      <c r="E68" s="11"/>
      <c r="F68" s="11"/>
      <c r="G68" s="12"/>
      <c r="H68" s="12">
        <f t="shared" si="2"/>
        <v>1</v>
      </c>
    </row>
    <row r="69" spans="1:8" x14ac:dyDescent="0.25">
      <c r="A69" s="10"/>
      <c r="B69" s="60" t="s">
        <v>314</v>
      </c>
      <c r="C69" s="10">
        <v>1</v>
      </c>
      <c r="D69" s="16"/>
      <c r="E69" s="11"/>
      <c r="F69" s="11"/>
      <c r="G69" s="12"/>
      <c r="H69" s="12">
        <f t="shared" si="2"/>
        <v>1</v>
      </c>
    </row>
    <row r="70" spans="1:8" x14ac:dyDescent="0.25">
      <c r="A70" s="10"/>
      <c r="B70" s="60" t="s">
        <v>323</v>
      </c>
      <c r="C70" s="10"/>
      <c r="D70" s="16">
        <v>1</v>
      </c>
      <c r="E70" s="11"/>
      <c r="F70" s="11"/>
      <c r="G70" s="12"/>
      <c r="H70" s="12">
        <f t="shared" si="2"/>
        <v>1</v>
      </c>
    </row>
    <row r="71" spans="1:8" x14ac:dyDescent="0.25">
      <c r="A71" s="10"/>
      <c r="B71" s="60" t="s">
        <v>324</v>
      </c>
      <c r="C71" s="10"/>
      <c r="D71" s="16">
        <v>1</v>
      </c>
      <c r="E71" s="11"/>
      <c r="F71" s="11"/>
      <c r="G71" s="12"/>
      <c r="H71" s="12">
        <f t="shared" si="2"/>
        <v>1</v>
      </c>
    </row>
    <row r="72" spans="1:8" x14ac:dyDescent="0.25">
      <c r="A72" s="10"/>
      <c r="B72" s="60" t="s">
        <v>325</v>
      </c>
      <c r="C72" s="10"/>
      <c r="D72" s="16">
        <v>1</v>
      </c>
      <c r="E72" s="11"/>
      <c r="F72" s="11"/>
      <c r="G72" s="12"/>
      <c r="H72" s="12">
        <f t="shared" si="2"/>
        <v>1</v>
      </c>
    </row>
    <row r="73" spans="1:8" x14ac:dyDescent="0.25">
      <c r="A73" s="10"/>
      <c r="B73" s="60" t="s">
        <v>326</v>
      </c>
      <c r="C73" s="10"/>
      <c r="D73" s="16">
        <v>1</v>
      </c>
      <c r="E73" s="11"/>
      <c r="F73" s="11"/>
      <c r="G73" s="12"/>
      <c r="H73" s="12">
        <f t="shared" si="2"/>
        <v>1</v>
      </c>
    </row>
    <row r="74" spans="1:8" x14ac:dyDescent="0.25">
      <c r="A74" s="10"/>
      <c r="B74" s="60" t="s">
        <v>336</v>
      </c>
      <c r="C74" s="10"/>
      <c r="D74" s="16"/>
      <c r="E74" s="11">
        <v>1</v>
      </c>
      <c r="F74" s="11"/>
      <c r="G74" s="12"/>
      <c r="H74" s="12">
        <f t="shared" si="2"/>
        <v>1</v>
      </c>
    </row>
    <row r="75" spans="1:8" x14ac:dyDescent="0.25">
      <c r="A75" s="10"/>
      <c r="B75" s="60" t="s">
        <v>337</v>
      </c>
      <c r="C75" s="10"/>
      <c r="D75" s="16"/>
      <c r="E75" s="11">
        <v>1</v>
      </c>
      <c r="F75" s="11"/>
      <c r="G75" s="12"/>
      <c r="H75" s="12">
        <f t="shared" si="2"/>
        <v>1</v>
      </c>
    </row>
    <row r="76" spans="1:8" x14ac:dyDescent="0.25">
      <c r="A76" s="10"/>
      <c r="B76" s="60"/>
      <c r="C76" s="10"/>
      <c r="D76" s="16"/>
      <c r="E76" s="11"/>
      <c r="F76" s="11"/>
      <c r="G76" s="12"/>
      <c r="H76" s="12">
        <f t="shared" si="2"/>
        <v>0</v>
      </c>
    </row>
    <row r="77" spans="1:8" x14ac:dyDescent="0.25">
      <c r="A77" s="10"/>
      <c r="B77" s="60"/>
      <c r="C77" s="10"/>
      <c r="D77" s="16"/>
      <c r="E77" s="11"/>
      <c r="F77" s="11"/>
      <c r="G77" s="12"/>
      <c r="H77" s="12">
        <f t="shared" si="2"/>
        <v>0</v>
      </c>
    </row>
    <row r="78" spans="1:8" x14ac:dyDescent="0.25">
      <c r="A78" s="10"/>
      <c r="B78" s="60"/>
      <c r="C78" s="10"/>
      <c r="D78" s="16"/>
      <c r="E78" s="11"/>
      <c r="F78" s="11"/>
      <c r="G78" s="12"/>
      <c r="H78" s="12">
        <f t="shared" si="2"/>
        <v>0</v>
      </c>
    </row>
    <row r="79" spans="1:8" x14ac:dyDescent="0.25">
      <c r="A79" s="10"/>
      <c r="B79" s="60"/>
      <c r="C79" s="10"/>
      <c r="D79" s="16"/>
      <c r="E79" s="11"/>
      <c r="F79" s="11"/>
      <c r="G79" s="12"/>
      <c r="H79" s="12">
        <f t="shared" si="2"/>
        <v>0</v>
      </c>
    </row>
    <row r="80" spans="1:8" x14ac:dyDescent="0.25">
      <c r="A80" s="10"/>
      <c r="B80" s="60"/>
      <c r="C80" s="10"/>
      <c r="D80" s="16"/>
      <c r="E80" s="11"/>
      <c r="F80" s="11"/>
      <c r="G80" s="12"/>
      <c r="H80" s="12">
        <f t="shared" si="2"/>
        <v>0</v>
      </c>
    </row>
    <row r="81" spans="1:8" x14ac:dyDescent="0.25">
      <c r="A81" s="10"/>
      <c r="B81" s="60"/>
      <c r="C81" s="10"/>
      <c r="D81" s="16"/>
      <c r="E81" s="11"/>
      <c r="F81" s="11"/>
      <c r="G81" s="12"/>
      <c r="H81" s="12">
        <f t="shared" si="2"/>
        <v>0</v>
      </c>
    </row>
    <row r="82" spans="1:8" x14ac:dyDescent="0.25">
      <c r="A82" s="10" t="s">
        <v>215</v>
      </c>
      <c r="B82" s="18" t="s">
        <v>213</v>
      </c>
      <c r="C82" s="10"/>
      <c r="D82" s="16"/>
      <c r="E82" s="11"/>
      <c r="F82" s="11">
        <v>130</v>
      </c>
      <c r="G82" s="12"/>
      <c r="H82" s="12">
        <f t="shared" si="2"/>
        <v>130</v>
      </c>
    </row>
    <row r="83" spans="1:8" x14ac:dyDescent="0.25">
      <c r="A83" s="10"/>
      <c r="B83" s="60"/>
      <c r="C83" s="10"/>
      <c r="D83" s="16"/>
      <c r="E83" s="11"/>
      <c r="F83" s="11"/>
      <c r="G83" s="12"/>
      <c r="H83" s="12">
        <f t="shared" si="2"/>
        <v>0</v>
      </c>
    </row>
    <row r="84" spans="1:8" x14ac:dyDescent="0.25">
      <c r="A84" s="10"/>
      <c r="B84" s="60"/>
      <c r="C84" s="10"/>
      <c r="D84" s="16"/>
      <c r="E84" s="11"/>
      <c r="F84" s="11"/>
      <c r="G84" s="12"/>
      <c r="H84" s="12">
        <f t="shared" si="2"/>
        <v>0</v>
      </c>
    </row>
    <row r="85" spans="1:8" x14ac:dyDescent="0.25">
      <c r="A85" s="10"/>
      <c r="B85" s="60"/>
      <c r="C85" s="10"/>
      <c r="D85" s="16"/>
      <c r="E85" s="11"/>
      <c r="F85" s="11"/>
      <c r="G85" s="12"/>
      <c r="H85" s="12">
        <f t="shared" si="2"/>
        <v>0</v>
      </c>
    </row>
    <row r="86" spans="1:8" x14ac:dyDescent="0.25">
      <c r="A86" s="10"/>
      <c r="B86" s="60"/>
      <c r="C86" s="10"/>
      <c r="D86" s="16"/>
      <c r="E86" s="11"/>
      <c r="F86" s="11"/>
      <c r="G86" s="12"/>
      <c r="H86" s="12">
        <f t="shared" si="2"/>
        <v>0</v>
      </c>
    </row>
    <row r="87" spans="1:8" x14ac:dyDescent="0.25">
      <c r="A87" s="10"/>
      <c r="B87" s="60"/>
      <c r="C87" s="10"/>
      <c r="D87" s="16"/>
      <c r="E87" s="11"/>
      <c r="F87" s="11"/>
      <c r="G87" s="12"/>
      <c r="H87" s="12">
        <f t="shared" si="2"/>
        <v>0</v>
      </c>
    </row>
    <row r="88" spans="1:8" x14ac:dyDescent="0.25">
      <c r="A88" s="10" t="s">
        <v>161</v>
      </c>
      <c r="B88" s="60" t="s">
        <v>313</v>
      </c>
      <c r="C88" s="10">
        <v>16</v>
      </c>
      <c r="D88" s="16"/>
      <c r="E88" s="11"/>
      <c r="F88" s="11"/>
      <c r="G88" s="12"/>
      <c r="H88" s="12">
        <f t="shared" si="2"/>
        <v>16</v>
      </c>
    </row>
    <row r="89" spans="1:8" x14ac:dyDescent="0.25">
      <c r="A89" s="13" t="s">
        <v>5</v>
      </c>
      <c r="B89" s="60" t="s">
        <v>315</v>
      </c>
      <c r="C89" s="10">
        <v>1</v>
      </c>
      <c r="D89" s="16"/>
      <c r="E89" s="11"/>
      <c r="F89" s="11"/>
      <c r="G89" s="12"/>
      <c r="H89" s="12">
        <f t="shared" si="2"/>
        <v>1</v>
      </c>
    </row>
    <row r="90" spans="1:8" x14ac:dyDescent="0.25">
      <c r="A90" s="10"/>
      <c r="B90" s="60" t="s">
        <v>316</v>
      </c>
      <c r="C90" s="10">
        <v>3</v>
      </c>
      <c r="D90" s="16"/>
      <c r="E90" s="11"/>
      <c r="F90" s="11"/>
      <c r="G90" s="12"/>
      <c r="H90" s="12">
        <f t="shared" ref="H90:H121" si="3">SUM(C90:F90)</f>
        <v>3</v>
      </c>
    </row>
    <row r="91" spans="1:8" x14ac:dyDescent="0.25">
      <c r="A91" s="10"/>
      <c r="B91" s="60" t="s">
        <v>212</v>
      </c>
      <c r="C91" s="10">
        <v>1</v>
      </c>
      <c r="D91" s="16"/>
      <c r="E91" s="11"/>
      <c r="F91" s="11"/>
      <c r="G91" s="12"/>
      <c r="H91" s="12">
        <f t="shared" si="3"/>
        <v>1</v>
      </c>
    </row>
    <row r="92" spans="1:8" x14ac:dyDescent="0.25">
      <c r="A92" s="10"/>
      <c r="B92" s="60" t="s">
        <v>317</v>
      </c>
      <c r="C92" s="10">
        <v>1</v>
      </c>
      <c r="D92" s="16"/>
      <c r="E92" s="11"/>
      <c r="F92" s="11"/>
      <c r="G92" s="12"/>
      <c r="H92" s="12">
        <f t="shared" si="3"/>
        <v>1</v>
      </c>
    </row>
    <row r="93" spans="1:8" x14ac:dyDescent="0.25">
      <c r="A93" s="10"/>
      <c r="B93" s="60" t="s">
        <v>318</v>
      </c>
      <c r="C93" s="10">
        <v>1</v>
      </c>
      <c r="D93" s="16"/>
      <c r="E93" s="11"/>
      <c r="F93" s="11"/>
      <c r="G93" s="12"/>
      <c r="H93" s="12">
        <f t="shared" si="3"/>
        <v>1</v>
      </c>
    </row>
    <row r="94" spans="1:8" x14ac:dyDescent="0.25">
      <c r="A94" s="10"/>
      <c r="B94" s="60" t="s">
        <v>319</v>
      </c>
      <c r="C94" s="10">
        <v>1</v>
      </c>
      <c r="D94" s="16"/>
      <c r="E94" s="11"/>
      <c r="F94" s="11"/>
      <c r="G94" s="12"/>
      <c r="H94" s="12">
        <f t="shared" si="3"/>
        <v>1</v>
      </c>
    </row>
    <row r="95" spans="1:8" x14ac:dyDescent="0.25">
      <c r="A95" s="10" t="s">
        <v>216</v>
      </c>
      <c r="B95" s="18" t="s">
        <v>214</v>
      </c>
      <c r="C95" s="10"/>
      <c r="D95" s="16">
        <v>51</v>
      </c>
      <c r="E95" s="11"/>
      <c r="F95" s="11"/>
      <c r="G95" s="12"/>
      <c r="H95" s="12">
        <f t="shared" si="3"/>
        <v>51</v>
      </c>
    </row>
    <row r="96" spans="1:8" x14ac:dyDescent="0.25">
      <c r="A96" s="10"/>
      <c r="B96" s="60"/>
      <c r="C96" s="10"/>
      <c r="D96" s="16"/>
      <c r="E96" s="11"/>
      <c r="F96" s="11"/>
      <c r="G96" s="12"/>
      <c r="H96" s="12">
        <f t="shared" si="3"/>
        <v>0</v>
      </c>
    </row>
    <row r="97" spans="1:8" x14ac:dyDescent="0.25">
      <c r="A97" s="10" t="s">
        <v>338</v>
      </c>
      <c r="B97" s="60" t="s">
        <v>336</v>
      </c>
      <c r="C97" s="10"/>
      <c r="D97" s="16"/>
      <c r="E97" s="11">
        <v>1</v>
      </c>
      <c r="F97" s="11"/>
      <c r="G97" s="12"/>
      <c r="H97" s="12">
        <f t="shared" si="3"/>
        <v>1</v>
      </c>
    </row>
    <row r="98" spans="1:8" x14ac:dyDescent="0.25">
      <c r="A98" s="10"/>
      <c r="B98" s="60" t="s">
        <v>339</v>
      </c>
      <c r="C98" s="10"/>
      <c r="D98" s="16"/>
      <c r="E98" s="11">
        <v>1</v>
      </c>
      <c r="F98" s="11"/>
      <c r="G98" s="12"/>
      <c r="H98" s="12">
        <f t="shared" si="3"/>
        <v>1</v>
      </c>
    </row>
    <row r="99" spans="1:8" x14ac:dyDescent="0.25">
      <c r="A99" s="10"/>
      <c r="B99" s="60"/>
      <c r="C99" s="10"/>
      <c r="D99" s="16"/>
      <c r="E99" s="11"/>
      <c r="F99" s="11"/>
      <c r="G99" s="12"/>
      <c r="H99" s="12">
        <f t="shared" si="3"/>
        <v>0</v>
      </c>
    </row>
    <row r="100" spans="1:8" x14ac:dyDescent="0.25">
      <c r="A100" s="10"/>
      <c r="B100" s="60"/>
      <c r="C100" s="10"/>
      <c r="D100" s="16"/>
      <c r="E100" s="11"/>
      <c r="F100" s="11"/>
      <c r="G100" s="12"/>
      <c r="H100" s="12">
        <f t="shared" si="3"/>
        <v>0</v>
      </c>
    </row>
    <row r="101" spans="1:8" x14ac:dyDescent="0.25">
      <c r="A101" s="10"/>
      <c r="B101" s="60"/>
      <c r="C101" s="10"/>
      <c r="D101" s="16"/>
      <c r="E101" s="11"/>
      <c r="F101" s="11"/>
      <c r="G101" s="12"/>
      <c r="H101" s="12">
        <f t="shared" si="3"/>
        <v>0</v>
      </c>
    </row>
    <row r="102" spans="1:8" x14ac:dyDescent="0.25">
      <c r="A102" s="10"/>
      <c r="B102" s="60"/>
      <c r="C102" s="10"/>
      <c r="D102" s="16"/>
      <c r="E102" s="11"/>
      <c r="F102" s="11"/>
      <c r="G102" s="12"/>
      <c r="H102" s="12">
        <f t="shared" si="3"/>
        <v>0</v>
      </c>
    </row>
    <row r="103" spans="1:8" x14ac:dyDescent="0.25">
      <c r="A103" s="10"/>
      <c r="B103" s="60"/>
      <c r="C103" s="10"/>
      <c r="D103" s="16"/>
      <c r="E103" s="11"/>
      <c r="F103" s="11"/>
      <c r="G103" s="12"/>
      <c r="H103" s="12">
        <f t="shared" si="3"/>
        <v>0</v>
      </c>
    </row>
    <row r="104" spans="1:8" x14ac:dyDescent="0.25">
      <c r="A104" s="10"/>
      <c r="B104" s="60"/>
      <c r="C104" s="10"/>
      <c r="D104" s="16"/>
      <c r="E104" s="11"/>
      <c r="F104" s="11"/>
      <c r="G104" s="12"/>
      <c r="H104" s="12">
        <f t="shared" si="3"/>
        <v>0</v>
      </c>
    </row>
    <row r="105" spans="1:8" x14ac:dyDescent="0.25">
      <c r="A105" s="10"/>
      <c r="B105" s="60"/>
      <c r="C105" s="10"/>
      <c r="D105" s="16"/>
      <c r="E105" s="11"/>
      <c r="F105" s="11"/>
      <c r="G105" s="12"/>
      <c r="H105" s="12">
        <f t="shared" si="3"/>
        <v>0</v>
      </c>
    </row>
    <row r="106" spans="1:8" x14ac:dyDescent="0.25">
      <c r="A106" s="10"/>
      <c r="B106" s="60"/>
      <c r="C106" s="10"/>
      <c r="D106" s="16"/>
      <c r="E106" s="11"/>
      <c r="F106" s="11"/>
      <c r="G106" s="12"/>
      <c r="H106" s="12">
        <f t="shared" si="3"/>
        <v>0</v>
      </c>
    </row>
    <row r="107" spans="1:8" x14ac:dyDescent="0.25">
      <c r="A107" s="10"/>
      <c r="B107" s="60"/>
      <c r="C107" s="10"/>
      <c r="D107" s="16"/>
      <c r="E107" s="11"/>
      <c r="F107" s="11"/>
      <c r="G107" s="12"/>
      <c r="H107" s="12">
        <f t="shared" si="3"/>
        <v>0</v>
      </c>
    </row>
    <row r="108" spans="1:8" x14ac:dyDescent="0.25">
      <c r="A108" s="10" t="s">
        <v>215</v>
      </c>
      <c r="B108" s="18" t="s">
        <v>217</v>
      </c>
      <c r="C108" s="10"/>
      <c r="D108" s="16"/>
      <c r="E108" s="11"/>
      <c r="F108" s="11">
        <v>130</v>
      </c>
      <c r="G108" s="12"/>
      <c r="H108" s="12">
        <f t="shared" si="3"/>
        <v>130</v>
      </c>
    </row>
    <row r="109" spans="1:8" x14ac:dyDescent="0.25">
      <c r="A109" s="10"/>
      <c r="B109" s="60"/>
      <c r="C109" s="10"/>
      <c r="D109" s="16"/>
      <c r="E109" s="11"/>
      <c r="F109" s="11"/>
      <c r="G109" s="12"/>
      <c r="H109" s="12">
        <f t="shared" si="3"/>
        <v>0</v>
      </c>
    </row>
    <row r="110" spans="1:8" x14ac:dyDescent="0.25">
      <c r="A110" s="10"/>
      <c r="B110" s="60"/>
      <c r="C110" s="10"/>
      <c r="D110" s="16"/>
      <c r="E110" s="11"/>
      <c r="F110" s="11"/>
      <c r="G110" s="12"/>
      <c r="H110" s="12">
        <f t="shared" si="3"/>
        <v>0</v>
      </c>
    </row>
    <row r="111" spans="1:8" x14ac:dyDescent="0.25">
      <c r="A111" s="10"/>
      <c r="B111" s="60"/>
      <c r="C111" s="10"/>
      <c r="D111" s="16"/>
      <c r="E111" s="11"/>
      <c r="F111" s="11"/>
      <c r="G111" s="12"/>
      <c r="H111" s="12">
        <f t="shared" si="3"/>
        <v>0</v>
      </c>
    </row>
    <row r="112" spans="1:8" x14ac:dyDescent="0.25">
      <c r="A112" s="10"/>
      <c r="B112" s="60"/>
      <c r="C112" s="10"/>
      <c r="D112" s="16"/>
      <c r="E112" s="11"/>
      <c r="F112" s="11"/>
      <c r="G112" s="12"/>
      <c r="H112" s="12">
        <f t="shared" si="3"/>
        <v>0</v>
      </c>
    </row>
    <row r="113" spans="1:8" x14ac:dyDescent="0.25">
      <c r="A113" s="10"/>
      <c r="B113" s="60"/>
      <c r="C113" s="10"/>
      <c r="D113" s="16"/>
      <c r="E113" s="11"/>
      <c r="F113" s="11"/>
      <c r="G113" s="12"/>
      <c r="H113" s="12">
        <f t="shared" si="3"/>
        <v>0</v>
      </c>
    </row>
    <row r="114" spans="1:8" x14ac:dyDescent="0.25">
      <c r="A114" s="10"/>
      <c r="B114" s="60"/>
      <c r="C114" s="10"/>
      <c r="D114" s="16"/>
      <c r="E114" s="11"/>
      <c r="F114" s="11"/>
      <c r="G114" s="12"/>
      <c r="H114" s="12">
        <f t="shared" si="3"/>
        <v>0</v>
      </c>
    </row>
    <row r="115" spans="1:8" x14ac:dyDescent="0.25">
      <c r="A115" s="10"/>
      <c r="B115" s="60"/>
      <c r="C115" s="10"/>
      <c r="D115" s="16"/>
      <c r="E115" s="11"/>
      <c r="F115" s="11"/>
      <c r="G115" s="12"/>
      <c r="H115" s="12">
        <f t="shared" si="3"/>
        <v>0</v>
      </c>
    </row>
    <row r="116" spans="1:8" x14ac:dyDescent="0.25">
      <c r="A116" s="10"/>
      <c r="B116" s="60"/>
      <c r="C116" s="10"/>
      <c r="D116" s="16"/>
      <c r="E116" s="11"/>
      <c r="F116" s="11"/>
      <c r="G116" s="12"/>
      <c r="H116" s="12">
        <f t="shared" si="3"/>
        <v>0</v>
      </c>
    </row>
    <row r="117" spans="1:8" x14ac:dyDescent="0.25">
      <c r="A117" s="10"/>
      <c r="B117" s="60"/>
      <c r="C117" s="10"/>
      <c r="D117" s="16"/>
      <c r="E117" s="11"/>
      <c r="F117" s="11"/>
      <c r="G117" s="12"/>
      <c r="H117" s="12">
        <f t="shared" si="3"/>
        <v>0</v>
      </c>
    </row>
    <row r="118" spans="1:8" x14ac:dyDescent="0.25">
      <c r="A118" s="10"/>
      <c r="B118" s="60"/>
      <c r="C118" s="10"/>
      <c r="D118" s="16"/>
      <c r="E118" s="11"/>
      <c r="F118" s="11"/>
      <c r="G118" s="12"/>
      <c r="H118" s="12">
        <f t="shared" si="3"/>
        <v>0</v>
      </c>
    </row>
    <row r="119" spans="1:8" x14ac:dyDescent="0.25">
      <c r="A119" s="10"/>
      <c r="B119" s="60"/>
      <c r="C119" s="10"/>
      <c r="D119" s="16"/>
      <c r="E119" s="11"/>
      <c r="F119" s="11"/>
      <c r="G119" s="12"/>
      <c r="H119" s="12">
        <f t="shared" si="3"/>
        <v>0</v>
      </c>
    </row>
    <row r="120" spans="1:8" x14ac:dyDescent="0.25">
      <c r="A120" s="10"/>
      <c r="B120" s="60"/>
      <c r="C120" s="10"/>
      <c r="D120" s="16"/>
      <c r="E120" s="11"/>
      <c r="F120" s="11"/>
      <c r="G120" s="12"/>
      <c r="H120" s="12">
        <f t="shared" si="3"/>
        <v>0</v>
      </c>
    </row>
    <row r="121" spans="1:8" x14ac:dyDescent="0.25">
      <c r="A121" s="10"/>
      <c r="B121" s="60"/>
      <c r="C121" s="10"/>
      <c r="D121" s="16"/>
      <c r="E121" s="11"/>
      <c r="F121" s="11"/>
      <c r="G121" s="12"/>
      <c r="H121" s="12">
        <f t="shared" si="3"/>
        <v>0</v>
      </c>
    </row>
  </sheetData>
  <mergeCells count="2">
    <mergeCell ref="A1:G1"/>
    <mergeCell ref="A63:G63"/>
  </mergeCells>
  <printOptions gridLines="1"/>
  <pageMargins left="1" right="0" top="0" bottom="0" header="0" footer="0"/>
  <pageSetup paperSize="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91"/>
  <sheetViews>
    <sheetView showWhiteSpace="0" view="pageLayout" topLeftCell="A79" zoomScaleNormal="100" workbookViewId="0">
      <selection activeCell="E137" sqref="E137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12" ht="19.5" thickBot="1" x14ac:dyDescent="0.35">
      <c r="A1" s="309" t="s">
        <v>152</v>
      </c>
      <c r="B1" s="309"/>
      <c r="C1" s="309"/>
      <c r="D1" s="309"/>
      <c r="E1" s="309"/>
      <c r="F1" s="309"/>
      <c r="G1" s="309"/>
    </row>
    <row r="2" spans="1:12" ht="72.75" customHeight="1" thickTop="1" x14ac:dyDescent="0.25">
      <c r="A2" s="6" t="s">
        <v>0</v>
      </c>
      <c r="B2" s="6" t="s">
        <v>1</v>
      </c>
      <c r="C2" s="17" t="s">
        <v>133</v>
      </c>
      <c r="D2" s="15" t="s">
        <v>134</v>
      </c>
      <c r="E2" s="94" t="s">
        <v>135</v>
      </c>
      <c r="F2" s="94" t="s">
        <v>136</v>
      </c>
      <c r="G2" s="95" t="s">
        <v>137</v>
      </c>
      <c r="H2" s="222" t="s">
        <v>32</v>
      </c>
      <c r="L2" s="104"/>
    </row>
    <row r="3" spans="1:12" x14ac:dyDescent="0.25">
      <c r="A3" s="82" t="str">
        <f>BEAVER!B4</f>
        <v xml:space="preserve">Bloomsburg School </v>
      </c>
      <c r="B3" s="18" t="str">
        <f>BEAVER!C4</f>
        <v>JONATHAN S JONES</v>
      </c>
      <c r="C3" s="10">
        <v>39</v>
      </c>
      <c r="D3" s="16">
        <v>87</v>
      </c>
      <c r="E3" s="11">
        <v>85</v>
      </c>
      <c r="F3" s="11">
        <v>3</v>
      </c>
      <c r="G3" s="12">
        <v>71</v>
      </c>
      <c r="H3" s="12">
        <f>SUM(C3:G3)</f>
        <v>285</v>
      </c>
    </row>
    <row r="4" spans="1:12" x14ac:dyDescent="0.25">
      <c r="A4" s="82" t="str">
        <f>BEAVER!B5</f>
        <v>School Director</v>
      </c>
      <c r="B4" s="18" t="str">
        <f>BEAVER!C5</f>
        <v>JOSHUA D KLINGERMAN SR</v>
      </c>
      <c r="C4" s="10">
        <v>37</v>
      </c>
      <c r="D4" s="16">
        <v>86</v>
      </c>
      <c r="E4" s="11">
        <v>71</v>
      </c>
      <c r="F4" s="11">
        <v>3</v>
      </c>
      <c r="G4" s="12">
        <v>60</v>
      </c>
      <c r="H4" s="12">
        <f t="shared" ref="H4:H128" si="0">SUM(C4:G4)</f>
        <v>257</v>
      </c>
    </row>
    <row r="5" spans="1:12" x14ac:dyDescent="0.25">
      <c r="A5" s="83" t="str">
        <f>BEAVER!B6</f>
        <v>4/4yrs</v>
      </c>
      <c r="B5" s="18" t="str">
        <f>BEAVER!C6</f>
        <v>TINA L HOWELL</v>
      </c>
      <c r="C5" s="10">
        <v>40</v>
      </c>
      <c r="D5" s="16">
        <v>92</v>
      </c>
      <c r="E5" s="11">
        <v>83</v>
      </c>
      <c r="F5" s="11">
        <v>3</v>
      </c>
      <c r="G5" s="12">
        <v>79</v>
      </c>
      <c r="H5" s="12">
        <f t="shared" si="0"/>
        <v>297</v>
      </c>
    </row>
    <row r="6" spans="1:12" x14ac:dyDescent="0.25">
      <c r="A6" s="82"/>
      <c r="B6" s="18" t="s">
        <v>347</v>
      </c>
      <c r="C6" s="10">
        <v>1</v>
      </c>
      <c r="D6" s="16"/>
      <c r="E6" s="11"/>
      <c r="F6" s="11"/>
      <c r="G6" s="12"/>
      <c r="H6" s="12">
        <f t="shared" si="0"/>
        <v>1</v>
      </c>
    </row>
    <row r="7" spans="1:12" x14ac:dyDescent="0.25">
      <c r="A7" s="82"/>
      <c r="B7" s="18" t="s">
        <v>348</v>
      </c>
      <c r="C7" s="10">
        <v>1</v>
      </c>
      <c r="D7" s="16"/>
      <c r="E7" s="11"/>
      <c r="F7" s="11"/>
      <c r="G7" s="12"/>
      <c r="H7" s="12">
        <f t="shared" si="0"/>
        <v>1</v>
      </c>
    </row>
    <row r="8" spans="1:12" x14ac:dyDescent="0.25">
      <c r="A8" s="82"/>
      <c r="B8" s="18" t="s">
        <v>349</v>
      </c>
      <c r="C8" s="10">
        <v>1</v>
      </c>
      <c r="D8" s="16"/>
      <c r="E8" s="11"/>
      <c r="F8" s="11"/>
      <c r="G8" s="12"/>
      <c r="H8" s="12">
        <f t="shared" si="0"/>
        <v>1</v>
      </c>
    </row>
    <row r="9" spans="1:12" x14ac:dyDescent="0.25">
      <c r="A9" s="82"/>
      <c r="B9" s="18" t="s">
        <v>350</v>
      </c>
      <c r="C9" s="10">
        <v>1</v>
      </c>
      <c r="D9" s="16"/>
      <c r="E9" s="11"/>
      <c r="F9" s="11"/>
      <c r="G9" s="12"/>
      <c r="H9" s="12">
        <f t="shared" si="0"/>
        <v>1</v>
      </c>
    </row>
    <row r="10" spans="1:12" x14ac:dyDescent="0.25">
      <c r="A10" s="82"/>
      <c r="B10" s="18" t="s">
        <v>366</v>
      </c>
      <c r="C10" s="10"/>
      <c r="D10" s="16">
        <v>1</v>
      </c>
      <c r="E10" s="11"/>
      <c r="F10" s="11"/>
      <c r="G10" s="12"/>
      <c r="H10" s="12">
        <f t="shared" si="0"/>
        <v>1</v>
      </c>
    </row>
    <row r="11" spans="1:12" x14ac:dyDescent="0.25">
      <c r="A11" s="82"/>
      <c r="B11" s="18" t="s">
        <v>367</v>
      </c>
      <c r="C11" s="10"/>
      <c r="D11" s="16">
        <v>1</v>
      </c>
      <c r="E11" s="11"/>
      <c r="F11" s="11"/>
      <c r="G11" s="12"/>
      <c r="H11" s="12">
        <f t="shared" si="0"/>
        <v>1</v>
      </c>
    </row>
    <row r="12" spans="1:12" x14ac:dyDescent="0.25">
      <c r="A12" s="82"/>
      <c r="B12" s="18" t="s">
        <v>368</v>
      </c>
      <c r="C12" s="10"/>
      <c r="D12" s="16">
        <v>1</v>
      </c>
      <c r="E12" s="11"/>
      <c r="F12" s="11"/>
      <c r="G12" s="12"/>
      <c r="H12" s="12">
        <f t="shared" si="0"/>
        <v>1</v>
      </c>
    </row>
    <row r="13" spans="1:12" x14ac:dyDescent="0.25">
      <c r="A13" s="82"/>
      <c r="B13" s="18" t="s">
        <v>369</v>
      </c>
      <c r="C13" s="10"/>
      <c r="D13" s="16">
        <v>1</v>
      </c>
      <c r="E13" s="11"/>
      <c r="F13" s="11"/>
      <c r="G13" s="12"/>
      <c r="H13" s="12">
        <f t="shared" si="0"/>
        <v>1</v>
      </c>
    </row>
    <row r="14" spans="1:12" x14ac:dyDescent="0.25">
      <c r="A14" s="82"/>
      <c r="B14" s="18" t="s">
        <v>370</v>
      </c>
      <c r="C14" s="10"/>
      <c r="D14" s="16">
        <v>3</v>
      </c>
      <c r="E14" s="11"/>
      <c r="F14" s="11"/>
      <c r="G14" s="12">
        <v>1</v>
      </c>
      <c r="H14" s="12">
        <f t="shared" si="0"/>
        <v>4</v>
      </c>
    </row>
    <row r="15" spans="1:12" x14ac:dyDescent="0.25">
      <c r="A15" s="82"/>
      <c r="B15" s="18" t="s">
        <v>371</v>
      </c>
      <c r="C15" s="58"/>
      <c r="D15" s="16">
        <v>2</v>
      </c>
      <c r="E15" s="11"/>
      <c r="F15" s="11"/>
      <c r="G15" s="12"/>
      <c r="H15" s="12">
        <f t="shared" si="0"/>
        <v>2</v>
      </c>
    </row>
    <row r="16" spans="1:12" x14ac:dyDescent="0.25">
      <c r="A16" s="82"/>
      <c r="B16" s="18" t="s">
        <v>372</v>
      </c>
      <c r="C16" s="58"/>
      <c r="D16" s="16">
        <v>1</v>
      </c>
      <c r="E16" s="11"/>
      <c r="F16" s="11"/>
      <c r="G16" s="12"/>
      <c r="H16" s="12">
        <f t="shared" si="0"/>
        <v>1</v>
      </c>
    </row>
    <row r="17" spans="1:8" x14ac:dyDescent="0.25">
      <c r="A17" s="82"/>
      <c r="B17" s="18" t="s">
        <v>373</v>
      </c>
      <c r="C17" s="58"/>
      <c r="D17" s="16">
        <v>1</v>
      </c>
      <c r="E17" s="11"/>
      <c r="F17" s="11"/>
      <c r="G17" s="12"/>
      <c r="H17" s="12">
        <f t="shared" si="0"/>
        <v>1</v>
      </c>
    </row>
    <row r="18" spans="1:8" x14ac:dyDescent="0.25">
      <c r="A18" s="82"/>
      <c r="B18" s="18" t="s">
        <v>374</v>
      </c>
      <c r="C18" s="58"/>
      <c r="D18" s="16">
        <v>1</v>
      </c>
      <c r="E18" s="11"/>
      <c r="F18" s="11"/>
      <c r="G18" s="12"/>
      <c r="H18" s="12">
        <f t="shared" si="0"/>
        <v>1</v>
      </c>
    </row>
    <row r="19" spans="1:8" x14ac:dyDescent="0.25">
      <c r="A19" s="82"/>
      <c r="B19" s="18" t="s">
        <v>375</v>
      </c>
      <c r="C19" s="58"/>
      <c r="D19" s="16">
        <v>1</v>
      </c>
      <c r="E19" s="11"/>
      <c r="F19" s="11"/>
      <c r="G19" s="12"/>
      <c r="H19" s="12">
        <f t="shared" si="0"/>
        <v>1</v>
      </c>
    </row>
    <row r="20" spans="1:8" x14ac:dyDescent="0.25">
      <c r="A20" s="82"/>
      <c r="B20" s="18" t="s">
        <v>219</v>
      </c>
      <c r="C20" s="58"/>
      <c r="D20" s="16">
        <v>1</v>
      </c>
      <c r="E20" s="11"/>
      <c r="F20" s="11"/>
      <c r="G20" s="12"/>
      <c r="H20" s="12">
        <f t="shared" si="0"/>
        <v>1</v>
      </c>
    </row>
    <row r="21" spans="1:8" x14ac:dyDescent="0.25">
      <c r="A21" s="82"/>
      <c r="B21" s="18" t="s">
        <v>405</v>
      </c>
      <c r="C21" s="58"/>
      <c r="D21" s="16"/>
      <c r="E21" s="11">
        <v>1</v>
      </c>
      <c r="F21" s="11"/>
      <c r="G21" s="12"/>
      <c r="H21" s="12">
        <f t="shared" si="0"/>
        <v>1</v>
      </c>
    </row>
    <row r="22" spans="1:8" x14ac:dyDescent="0.25">
      <c r="A22" s="82"/>
      <c r="B22" s="18" t="s">
        <v>406</v>
      </c>
      <c r="C22" s="58"/>
      <c r="D22" s="16"/>
      <c r="E22" s="11">
        <v>1</v>
      </c>
      <c r="F22" s="11"/>
      <c r="G22" s="12"/>
      <c r="H22" s="12">
        <f t="shared" si="0"/>
        <v>1</v>
      </c>
    </row>
    <row r="23" spans="1:8" x14ac:dyDescent="0.25">
      <c r="A23" s="82"/>
      <c r="B23" s="18" t="s">
        <v>407</v>
      </c>
      <c r="C23" s="58"/>
      <c r="D23" s="16"/>
      <c r="E23" s="11">
        <v>4</v>
      </c>
      <c r="F23" s="11"/>
      <c r="G23" s="12"/>
      <c r="H23" s="12">
        <f t="shared" si="0"/>
        <v>4</v>
      </c>
    </row>
    <row r="24" spans="1:8" x14ac:dyDescent="0.25">
      <c r="A24" s="82"/>
      <c r="B24" s="18" t="s">
        <v>408</v>
      </c>
      <c r="C24" s="58"/>
      <c r="D24" s="16"/>
      <c r="E24" s="11">
        <v>1</v>
      </c>
      <c r="F24" s="11"/>
      <c r="G24" s="12"/>
      <c r="H24" s="12">
        <f t="shared" si="0"/>
        <v>1</v>
      </c>
    </row>
    <row r="25" spans="1:8" x14ac:dyDescent="0.25">
      <c r="A25" s="82"/>
      <c r="B25" s="18" t="s">
        <v>409</v>
      </c>
      <c r="C25" s="58"/>
      <c r="D25" s="16"/>
      <c r="E25" s="11">
        <v>1</v>
      </c>
      <c r="F25" s="11"/>
      <c r="G25" s="12"/>
      <c r="H25" s="12">
        <f t="shared" si="0"/>
        <v>1</v>
      </c>
    </row>
    <row r="26" spans="1:8" x14ac:dyDescent="0.25">
      <c r="A26" s="82"/>
      <c r="B26" s="18" t="s">
        <v>410</v>
      </c>
      <c r="C26" s="58"/>
      <c r="D26" s="16"/>
      <c r="E26" s="11">
        <v>1</v>
      </c>
      <c r="F26" s="11"/>
      <c r="G26" s="12"/>
      <c r="H26" s="12">
        <f t="shared" si="0"/>
        <v>1</v>
      </c>
    </row>
    <row r="27" spans="1:8" x14ac:dyDescent="0.25">
      <c r="A27" s="82"/>
      <c r="B27" s="18" t="s">
        <v>411</v>
      </c>
      <c r="C27" s="58"/>
      <c r="D27" s="16"/>
      <c r="E27" s="11">
        <v>1</v>
      </c>
      <c r="F27" s="11"/>
      <c r="G27" s="12"/>
      <c r="H27" s="12">
        <f t="shared" si="0"/>
        <v>1</v>
      </c>
    </row>
    <row r="28" spans="1:8" x14ac:dyDescent="0.25">
      <c r="A28" s="82"/>
      <c r="B28" s="18" t="s">
        <v>412</v>
      </c>
      <c r="C28" s="58"/>
      <c r="D28" s="16"/>
      <c r="E28" s="11">
        <v>1</v>
      </c>
      <c r="F28" s="11"/>
      <c r="G28" s="12"/>
      <c r="H28" s="12">
        <f t="shared" si="0"/>
        <v>1</v>
      </c>
    </row>
    <row r="29" spans="1:8" x14ac:dyDescent="0.25">
      <c r="A29" s="82"/>
      <c r="B29" s="18" t="s">
        <v>413</v>
      </c>
      <c r="C29" s="58"/>
      <c r="D29" s="16"/>
      <c r="E29" s="11">
        <v>1</v>
      </c>
      <c r="F29" s="11"/>
      <c r="G29" s="12"/>
      <c r="H29" s="12">
        <f t="shared" si="0"/>
        <v>1</v>
      </c>
    </row>
    <row r="30" spans="1:8" x14ac:dyDescent="0.25">
      <c r="A30" s="82"/>
      <c r="B30" s="18" t="s">
        <v>414</v>
      </c>
      <c r="C30" s="58"/>
      <c r="D30" s="16"/>
      <c r="E30" s="11">
        <v>1</v>
      </c>
      <c r="F30" s="11"/>
      <c r="G30" s="12"/>
      <c r="H30" s="12">
        <f t="shared" si="0"/>
        <v>1</v>
      </c>
    </row>
    <row r="31" spans="1:8" x14ac:dyDescent="0.25">
      <c r="A31" s="82"/>
      <c r="B31" s="18" t="s">
        <v>415</v>
      </c>
      <c r="C31" s="58"/>
      <c r="D31" s="16"/>
      <c r="E31" s="11">
        <v>1</v>
      </c>
      <c r="F31" s="11"/>
      <c r="G31" s="12"/>
      <c r="H31" s="12">
        <f t="shared" si="0"/>
        <v>1</v>
      </c>
    </row>
    <row r="32" spans="1:8" x14ac:dyDescent="0.25">
      <c r="A32" s="82"/>
      <c r="B32" s="18" t="s">
        <v>416</v>
      </c>
      <c r="C32" s="58"/>
      <c r="D32" s="16"/>
      <c r="E32" s="11">
        <v>1</v>
      </c>
      <c r="F32" s="11"/>
      <c r="G32" s="12"/>
      <c r="H32" s="12">
        <f t="shared" si="0"/>
        <v>1</v>
      </c>
    </row>
    <row r="33" spans="1:8" x14ac:dyDescent="0.25">
      <c r="A33" s="82"/>
      <c r="B33" s="18" t="s">
        <v>417</v>
      </c>
      <c r="C33" s="58"/>
      <c r="D33" s="16"/>
      <c r="E33" s="11">
        <v>1</v>
      </c>
      <c r="F33" s="11"/>
      <c r="G33" s="12"/>
      <c r="H33" s="12">
        <f t="shared" si="0"/>
        <v>1</v>
      </c>
    </row>
    <row r="34" spans="1:8" x14ac:dyDescent="0.25">
      <c r="A34" s="82"/>
      <c r="B34" s="18" t="s">
        <v>418</v>
      </c>
      <c r="C34" s="58"/>
      <c r="D34" s="16"/>
      <c r="E34" s="11">
        <v>1</v>
      </c>
      <c r="F34" s="11"/>
      <c r="G34" s="12"/>
      <c r="H34" s="12">
        <f t="shared" si="0"/>
        <v>1</v>
      </c>
    </row>
    <row r="35" spans="1:8" x14ac:dyDescent="0.25">
      <c r="A35" s="82"/>
      <c r="B35" s="18" t="s">
        <v>419</v>
      </c>
      <c r="C35" s="58"/>
      <c r="D35" s="16"/>
      <c r="E35" s="11">
        <v>1</v>
      </c>
      <c r="F35" s="11"/>
      <c r="G35" s="12"/>
      <c r="H35" s="12">
        <f t="shared" si="0"/>
        <v>1</v>
      </c>
    </row>
    <row r="36" spans="1:8" x14ac:dyDescent="0.25">
      <c r="A36" s="82"/>
      <c r="B36" s="18" t="s">
        <v>445</v>
      </c>
      <c r="C36" s="58"/>
      <c r="D36" s="16"/>
      <c r="E36" s="11"/>
      <c r="F36" s="11"/>
      <c r="G36" s="12">
        <v>1</v>
      </c>
      <c r="H36" s="12">
        <f t="shared" si="0"/>
        <v>1</v>
      </c>
    </row>
    <row r="37" spans="1:8" x14ac:dyDescent="0.25">
      <c r="A37" s="82"/>
      <c r="B37" s="18" t="s">
        <v>446</v>
      </c>
      <c r="C37" s="58"/>
      <c r="D37" s="16"/>
      <c r="E37" s="11"/>
      <c r="F37" s="11"/>
      <c r="G37" s="12">
        <v>1</v>
      </c>
      <c r="H37" s="12"/>
    </row>
    <row r="38" spans="1:8" x14ac:dyDescent="0.25">
      <c r="A38" s="82"/>
      <c r="B38" s="18"/>
      <c r="C38" s="58"/>
      <c r="D38" s="16"/>
      <c r="E38" s="11"/>
      <c r="F38" s="11"/>
      <c r="G38" s="12"/>
      <c r="H38" s="12"/>
    </row>
    <row r="39" spans="1:8" x14ac:dyDescent="0.25">
      <c r="A39" s="82"/>
      <c r="B39" s="18"/>
      <c r="C39" s="58"/>
      <c r="D39" s="16"/>
      <c r="E39" s="11"/>
      <c r="F39" s="11"/>
      <c r="G39" s="12"/>
      <c r="H39" s="12"/>
    </row>
    <row r="40" spans="1:8" x14ac:dyDescent="0.25">
      <c r="A40" s="82"/>
      <c r="B40" s="18"/>
      <c r="C40" s="58"/>
      <c r="D40" s="16"/>
      <c r="E40" s="11"/>
      <c r="F40" s="11"/>
      <c r="G40" s="12"/>
      <c r="H40" s="12"/>
    </row>
    <row r="41" spans="1:8" x14ac:dyDescent="0.25">
      <c r="A41" s="82" t="s">
        <v>105</v>
      </c>
      <c r="B41" s="18" t="str">
        <f>BEAVER!C14</f>
        <v>NORMAN MAEL</v>
      </c>
      <c r="C41" s="58">
        <v>38</v>
      </c>
      <c r="D41" s="16">
        <v>104</v>
      </c>
      <c r="E41" s="11">
        <v>97</v>
      </c>
      <c r="F41" s="11">
        <v>3</v>
      </c>
      <c r="G41" s="12">
        <v>76</v>
      </c>
      <c r="H41" s="12">
        <f t="shared" si="0"/>
        <v>318</v>
      </c>
    </row>
    <row r="42" spans="1:8" x14ac:dyDescent="0.25">
      <c r="A42" s="10" t="s">
        <v>132</v>
      </c>
      <c r="B42" s="18" t="str">
        <f>BEAVER!C15</f>
        <v>TINA L HOWELL</v>
      </c>
      <c r="C42" s="10">
        <v>41</v>
      </c>
      <c r="D42" s="16">
        <v>76</v>
      </c>
      <c r="E42" s="11">
        <v>74</v>
      </c>
      <c r="F42" s="11">
        <v>3</v>
      </c>
      <c r="G42" s="12">
        <v>63</v>
      </c>
      <c r="H42" s="12">
        <f t="shared" si="0"/>
        <v>257</v>
      </c>
    </row>
    <row r="43" spans="1:8" x14ac:dyDescent="0.25">
      <c r="A43" s="13" t="s">
        <v>158</v>
      </c>
      <c r="B43" s="60" t="s">
        <v>370</v>
      </c>
      <c r="C43" s="10"/>
      <c r="D43" s="16">
        <v>2</v>
      </c>
      <c r="E43" s="11">
        <v>1</v>
      </c>
      <c r="F43" s="11"/>
      <c r="G43" s="12"/>
      <c r="H43" s="12">
        <f t="shared" si="0"/>
        <v>3</v>
      </c>
    </row>
    <row r="44" spans="1:8" x14ac:dyDescent="0.25">
      <c r="A44" s="13"/>
      <c r="B44" s="60" t="s">
        <v>376</v>
      </c>
      <c r="C44" s="10"/>
      <c r="D44" s="16">
        <v>1</v>
      </c>
      <c r="E44" s="11"/>
      <c r="F44" s="11"/>
      <c r="G44" s="12"/>
      <c r="H44" s="12">
        <f t="shared" si="0"/>
        <v>1</v>
      </c>
    </row>
    <row r="45" spans="1:8" x14ac:dyDescent="0.25">
      <c r="A45" s="13"/>
      <c r="B45" s="60" t="s">
        <v>377</v>
      </c>
      <c r="C45" s="10"/>
      <c r="D45" s="16">
        <v>1</v>
      </c>
      <c r="E45" s="11"/>
      <c r="F45" s="11"/>
      <c r="G45" s="12"/>
      <c r="H45" s="12">
        <f t="shared" si="0"/>
        <v>1</v>
      </c>
    </row>
    <row r="46" spans="1:8" x14ac:dyDescent="0.25">
      <c r="A46" s="13"/>
      <c r="B46" s="60" t="s">
        <v>378</v>
      </c>
      <c r="C46" s="10"/>
      <c r="D46" s="16">
        <v>1</v>
      </c>
      <c r="E46" s="11"/>
      <c r="F46" s="11"/>
      <c r="G46" s="12"/>
      <c r="H46" s="12">
        <f t="shared" si="0"/>
        <v>1</v>
      </c>
    </row>
    <row r="47" spans="1:8" x14ac:dyDescent="0.25">
      <c r="A47" s="13"/>
      <c r="B47" s="60" t="s">
        <v>407</v>
      </c>
      <c r="C47" s="10"/>
      <c r="D47" s="16"/>
      <c r="E47" s="11">
        <v>2</v>
      </c>
      <c r="F47" s="11"/>
      <c r="G47" s="12"/>
      <c r="H47" s="12">
        <f t="shared" si="0"/>
        <v>2</v>
      </c>
    </row>
    <row r="48" spans="1:8" x14ac:dyDescent="0.25">
      <c r="A48" s="13"/>
      <c r="B48" s="60" t="s">
        <v>421</v>
      </c>
      <c r="C48" s="10"/>
      <c r="D48" s="16"/>
      <c r="E48" s="11">
        <v>1</v>
      </c>
      <c r="F48" s="11"/>
      <c r="G48" s="12"/>
      <c r="H48" s="12">
        <f t="shared" si="0"/>
        <v>1</v>
      </c>
    </row>
    <row r="49" spans="1:8" x14ac:dyDescent="0.25">
      <c r="A49" s="13"/>
      <c r="B49" s="60" t="s">
        <v>422</v>
      </c>
      <c r="C49" s="10"/>
      <c r="D49" s="16"/>
      <c r="E49" s="11">
        <v>1</v>
      </c>
      <c r="F49" s="11"/>
      <c r="G49" s="12"/>
      <c r="H49" s="12">
        <f t="shared" si="0"/>
        <v>1</v>
      </c>
    </row>
    <row r="50" spans="1:8" x14ac:dyDescent="0.25">
      <c r="A50" s="13"/>
      <c r="B50" s="60" t="s">
        <v>423</v>
      </c>
      <c r="C50" s="10"/>
      <c r="D50" s="16"/>
      <c r="E50" s="11">
        <v>1</v>
      </c>
      <c r="F50" s="11"/>
      <c r="G50" s="12"/>
      <c r="H50" s="12">
        <f t="shared" si="0"/>
        <v>1</v>
      </c>
    </row>
    <row r="51" spans="1:8" x14ac:dyDescent="0.25">
      <c r="A51" s="13"/>
      <c r="B51" s="60" t="s">
        <v>425</v>
      </c>
      <c r="C51" s="10"/>
      <c r="D51" s="16"/>
      <c r="E51" s="11">
        <v>1</v>
      </c>
      <c r="F51" s="11"/>
      <c r="G51" s="12"/>
      <c r="H51" s="12">
        <f t="shared" si="0"/>
        <v>1</v>
      </c>
    </row>
    <row r="52" spans="1:8" x14ac:dyDescent="0.25">
      <c r="A52" s="13"/>
      <c r="B52" s="60" t="s">
        <v>426</v>
      </c>
      <c r="C52" s="10"/>
      <c r="D52" s="16"/>
      <c r="E52" s="11">
        <v>1</v>
      </c>
      <c r="F52" s="11"/>
      <c r="G52" s="12"/>
      <c r="H52" s="12">
        <f t="shared" si="0"/>
        <v>1</v>
      </c>
    </row>
    <row r="53" spans="1:8" x14ac:dyDescent="0.25">
      <c r="A53" s="13"/>
      <c r="B53" s="60" t="s">
        <v>424</v>
      </c>
      <c r="C53" s="10"/>
      <c r="D53" s="16"/>
      <c r="E53" s="11">
        <v>1</v>
      </c>
      <c r="F53" s="11"/>
      <c r="G53" s="12"/>
      <c r="H53" s="12">
        <f t="shared" si="0"/>
        <v>1</v>
      </c>
    </row>
    <row r="54" spans="1:8" x14ac:dyDescent="0.25">
      <c r="A54" s="13"/>
      <c r="B54" s="60"/>
      <c r="C54" s="10"/>
      <c r="D54" s="16"/>
      <c r="E54" s="11"/>
      <c r="F54" s="11"/>
      <c r="G54" s="12"/>
      <c r="H54" s="12"/>
    </row>
    <row r="55" spans="1:8" x14ac:dyDescent="0.25">
      <c r="A55" s="56" t="s">
        <v>162</v>
      </c>
      <c r="B55" s="18" t="s">
        <v>218</v>
      </c>
      <c r="C55" s="10">
        <v>49</v>
      </c>
      <c r="D55" s="16">
        <v>104</v>
      </c>
      <c r="E55" s="11">
        <v>91</v>
      </c>
      <c r="F55" s="11">
        <v>3</v>
      </c>
      <c r="G55" s="12">
        <v>82</v>
      </c>
      <c r="H55" s="12">
        <f t="shared" si="0"/>
        <v>329</v>
      </c>
    </row>
    <row r="56" spans="1:8" x14ac:dyDescent="0.25">
      <c r="A56" s="13" t="s">
        <v>5</v>
      </c>
      <c r="B56" s="60" t="s">
        <v>351</v>
      </c>
      <c r="C56" s="10">
        <v>1</v>
      </c>
      <c r="D56" s="16"/>
      <c r="E56" s="11"/>
      <c r="F56" s="11"/>
      <c r="G56" s="12"/>
      <c r="H56" s="12">
        <f t="shared" si="0"/>
        <v>1</v>
      </c>
    </row>
    <row r="57" spans="1:8" x14ac:dyDescent="0.25">
      <c r="A57" s="10"/>
      <c r="B57" s="60" t="s">
        <v>352</v>
      </c>
      <c r="C57" s="10">
        <v>1</v>
      </c>
      <c r="D57" s="16"/>
      <c r="E57" s="11"/>
      <c r="F57" s="11"/>
      <c r="G57" s="12"/>
      <c r="H57" s="12">
        <f t="shared" si="0"/>
        <v>1</v>
      </c>
    </row>
    <row r="58" spans="1:8" x14ac:dyDescent="0.25">
      <c r="A58" s="10"/>
      <c r="B58" s="60" t="s">
        <v>219</v>
      </c>
      <c r="C58" s="10">
        <v>1</v>
      </c>
      <c r="D58" s="16">
        <v>3</v>
      </c>
      <c r="E58" s="11"/>
      <c r="F58" s="11"/>
      <c r="G58" s="12"/>
      <c r="H58" s="12">
        <f t="shared" si="0"/>
        <v>4</v>
      </c>
    </row>
    <row r="59" spans="1:8" x14ac:dyDescent="0.25">
      <c r="A59" s="13"/>
      <c r="B59" s="60" t="s">
        <v>349</v>
      </c>
      <c r="C59" s="10">
        <v>1</v>
      </c>
      <c r="D59" s="16"/>
      <c r="E59" s="11"/>
      <c r="F59" s="11"/>
      <c r="G59" s="12"/>
      <c r="H59" s="12">
        <f t="shared" si="0"/>
        <v>1</v>
      </c>
    </row>
    <row r="60" spans="1:8" x14ac:dyDescent="0.25">
      <c r="A60" s="10"/>
      <c r="B60" s="60" t="s">
        <v>348</v>
      </c>
      <c r="C60" s="10"/>
      <c r="D60" s="16">
        <v>1</v>
      </c>
      <c r="E60" s="11"/>
      <c r="F60" s="11"/>
      <c r="G60" s="12"/>
      <c r="H60" s="12">
        <f t="shared" si="0"/>
        <v>1</v>
      </c>
    </row>
    <row r="61" spans="1:8" x14ac:dyDescent="0.25">
      <c r="A61" s="10"/>
      <c r="B61" s="60" t="s">
        <v>379</v>
      </c>
      <c r="C61" s="10"/>
      <c r="D61" s="16">
        <v>4</v>
      </c>
      <c r="E61" s="11">
        <v>12</v>
      </c>
      <c r="F61" s="11"/>
      <c r="G61" s="12">
        <v>2</v>
      </c>
      <c r="H61" s="12">
        <f t="shared" si="0"/>
        <v>18</v>
      </c>
    </row>
    <row r="62" spans="1:8" x14ac:dyDescent="0.25">
      <c r="A62" s="10"/>
      <c r="B62" s="60" t="s">
        <v>380</v>
      </c>
      <c r="C62" s="10"/>
      <c r="D62" s="16">
        <v>1</v>
      </c>
      <c r="E62" s="11"/>
      <c r="F62" s="11"/>
      <c r="G62" s="12"/>
      <c r="H62" s="12">
        <f t="shared" si="0"/>
        <v>1</v>
      </c>
    </row>
    <row r="63" spans="1:8" x14ac:dyDescent="0.25">
      <c r="A63" s="10"/>
      <c r="B63" s="60" t="s">
        <v>381</v>
      </c>
      <c r="C63" s="10"/>
      <c r="D63" s="16">
        <v>1</v>
      </c>
      <c r="E63" s="11"/>
      <c r="F63" s="11"/>
      <c r="G63" s="12">
        <v>2</v>
      </c>
      <c r="H63" s="12">
        <f t="shared" si="0"/>
        <v>3</v>
      </c>
    </row>
    <row r="64" spans="1:8" x14ac:dyDescent="0.25">
      <c r="A64" s="10"/>
      <c r="B64" s="60" t="s">
        <v>382</v>
      </c>
      <c r="C64" s="10"/>
      <c r="D64" s="16">
        <v>1</v>
      </c>
      <c r="E64" s="11"/>
      <c r="F64" s="11"/>
      <c r="G64" s="12"/>
      <c r="H64" s="12">
        <f t="shared" si="0"/>
        <v>1</v>
      </c>
    </row>
    <row r="65" spans="1:8" x14ac:dyDescent="0.25">
      <c r="A65" s="10"/>
      <c r="B65" s="60" t="s">
        <v>407</v>
      </c>
      <c r="C65" s="10"/>
      <c r="D65" s="16"/>
      <c r="E65" s="11">
        <v>3</v>
      </c>
      <c r="F65" s="11"/>
      <c r="G65" s="12"/>
      <c r="H65" s="12"/>
    </row>
    <row r="66" spans="1:8" x14ac:dyDescent="0.25">
      <c r="A66" s="10"/>
      <c r="B66" s="60" t="s">
        <v>383</v>
      </c>
      <c r="C66" s="10"/>
      <c r="D66" s="16">
        <v>1</v>
      </c>
      <c r="E66" s="11"/>
      <c r="F66" s="11"/>
      <c r="G66" s="12"/>
      <c r="H66" s="12">
        <f t="shared" si="0"/>
        <v>1</v>
      </c>
    </row>
    <row r="67" spans="1:8" x14ac:dyDescent="0.25">
      <c r="A67" s="10"/>
      <c r="B67" s="60" t="s">
        <v>418</v>
      </c>
      <c r="C67" s="10"/>
      <c r="D67" s="16"/>
      <c r="E67" s="11">
        <v>1</v>
      </c>
      <c r="F67" s="11"/>
      <c r="G67" s="12"/>
      <c r="H67" s="12">
        <f t="shared" si="0"/>
        <v>1</v>
      </c>
    </row>
    <row r="68" spans="1:8" x14ac:dyDescent="0.25">
      <c r="A68" s="10"/>
      <c r="B68" s="60" t="s">
        <v>420</v>
      </c>
      <c r="C68" s="10"/>
      <c r="D68" s="16"/>
      <c r="E68" s="11">
        <v>1</v>
      </c>
      <c r="F68" s="11"/>
      <c r="G68" s="12"/>
      <c r="H68" s="12">
        <f t="shared" si="0"/>
        <v>1</v>
      </c>
    </row>
    <row r="69" spans="1:8" x14ac:dyDescent="0.25">
      <c r="A69" s="10"/>
      <c r="B69" s="60" t="s">
        <v>427</v>
      </c>
      <c r="C69" s="10"/>
      <c r="D69" s="16"/>
      <c r="E69" s="11">
        <v>1</v>
      </c>
      <c r="F69" s="11"/>
      <c r="G69" s="12"/>
      <c r="H69" s="12">
        <f t="shared" si="0"/>
        <v>1</v>
      </c>
    </row>
    <row r="70" spans="1:8" x14ac:dyDescent="0.25">
      <c r="A70" s="10"/>
      <c r="B70" s="60" t="s">
        <v>357</v>
      </c>
      <c r="C70" s="10"/>
      <c r="D70" s="16"/>
      <c r="E70" s="11"/>
      <c r="F70" s="11"/>
      <c r="G70" s="12">
        <v>1</v>
      </c>
      <c r="H70" s="12">
        <f t="shared" si="0"/>
        <v>1</v>
      </c>
    </row>
    <row r="71" spans="1:8" x14ac:dyDescent="0.25">
      <c r="A71" s="10"/>
      <c r="B71" s="60"/>
      <c r="C71" s="10"/>
      <c r="D71" s="16"/>
      <c r="E71" s="11"/>
      <c r="F71" s="11"/>
      <c r="G71" s="12"/>
      <c r="H71" s="12"/>
    </row>
    <row r="72" spans="1:8" x14ac:dyDescent="0.25">
      <c r="A72" s="10" t="s">
        <v>129</v>
      </c>
      <c r="B72" s="18" t="s">
        <v>219</v>
      </c>
      <c r="C72" s="10">
        <v>18</v>
      </c>
      <c r="D72" s="16">
        <v>49</v>
      </c>
      <c r="E72" s="11">
        <v>33</v>
      </c>
      <c r="F72" s="11">
        <v>1</v>
      </c>
      <c r="G72" s="12">
        <v>45</v>
      </c>
      <c r="H72" s="12">
        <f t="shared" si="0"/>
        <v>146</v>
      </c>
    </row>
    <row r="73" spans="1:8" x14ac:dyDescent="0.25">
      <c r="A73" s="13" t="s">
        <v>111</v>
      </c>
      <c r="B73" s="18" t="s">
        <v>220</v>
      </c>
      <c r="C73" s="10">
        <v>20</v>
      </c>
      <c r="D73" s="16">
        <v>46</v>
      </c>
      <c r="E73" s="11">
        <v>35</v>
      </c>
      <c r="F73" s="11">
        <v>1</v>
      </c>
      <c r="G73" s="12">
        <v>41</v>
      </c>
      <c r="H73" s="12">
        <f t="shared" si="0"/>
        <v>143</v>
      </c>
    </row>
    <row r="74" spans="1:8" x14ac:dyDescent="0.25">
      <c r="A74" s="13"/>
      <c r="B74" s="18" t="s">
        <v>221</v>
      </c>
      <c r="C74" s="10">
        <v>42</v>
      </c>
      <c r="D74" s="16">
        <v>89</v>
      </c>
      <c r="E74" s="11">
        <v>105</v>
      </c>
      <c r="F74" s="11">
        <v>3</v>
      </c>
      <c r="G74" s="12">
        <v>69</v>
      </c>
      <c r="H74" s="12">
        <f t="shared" si="0"/>
        <v>308</v>
      </c>
    </row>
    <row r="75" spans="1:8" x14ac:dyDescent="0.25">
      <c r="A75" s="13"/>
      <c r="B75" s="18" t="s">
        <v>222</v>
      </c>
      <c r="C75" s="10">
        <v>33</v>
      </c>
      <c r="D75" s="16">
        <v>79</v>
      </c>
      <c r="E75" s="11">
        <v>70</v>
      </c>
      <c r="F75" s="11">
        <v>4</v>
      </c>
      <c r="G75" s="12">
        <v>44</v>
      </c>
      <c r="H75" s="12">
        <f t="shared" si="0"/>
        <v>230</v>
      </c>
    </row>
    <row r="76" spans="1:8" x14ac:dyDescent="0.25">
      <c r="A76" s="13"/>
      <c r="B76" s="18" t="s">
        <v>223</v>
      </c>
      <c r="C76" s="10">
        <v>47</v>
      </c>
      <c r="D76" s="16">
        <v>89</v>
      </c>
      <c r="E76" s="11">
        <v>108</v>
      </c>
      <c r="F76" s="11">
        <v>3</v>
      </c>
      <c r="G76" s="12">
        <v>84</v>
      </c>
      <c r="H76" s="12">
        <f t="shared" si="0"/>
        <v>331</v>
      </c>
    </row>
    <row r="77" spans="1:8" x14ac:dyDescent="0.25">
      <c r="A77" s="13"/>
      <c r="B77" s="60" t="s">
        <v>351</v>
      </c>
      <c r="C77" s="10">
        <v>1</v>
      </c>
      <c r="D77" s="16"/>
      <c r="E77" s="11"/>
      <c r="F77" s="11"/>
      <c r="G77" s="12"/>
      <c r="H77" s="12">
        <f t="shared" si="0"/>
        <v>1</v>
      </c>
    </row>
    <row r="78" spans="1:8" x14ac:dyDescent="0.25">
      <c r="A78" s="13"/>
      <c r="B78" s="60" t="s">
        <v>353</v>
      </c>
      <c r="C78" s="10">
        <v>1</v>
      </c>
      <c r="D78" s="16"/>
      <c r="E78" s="11"/>
      <c r="F78" s="11"/>
      <c r="G78" s="12"/>
      <c r="H78" s="12">
        <f t="shared" si="0"/>
        <v>1</v>
      </c>
    </row>
    <row r="79" spans="1:8" x14ac:dyDescent="0.25">
      <c r="A79" s="13"/>
      <c r="B79" s="60" t="s">
        <v>354</v>
      </c>
      <c r="C79" s="10">
        <v>1</v>
      </c>
      <c r="D79" s="16"/>
      <c r="E79" s="11"/>
      <c r="F79" s="11"/>
      <c r="G79" s="12"/>
      <c r="H79" s="12">
        <f t="shared" si="0"/>
        <v>1</v>
      </c>
    </row>
    <row r="80" spans="1:8" x14ac:dyDescent="0.25">
      <c r="A80" s="13"/>
      <c r="B80" s="60" t="s">
        <v>380</v>
      </c>
      <c r="C80" s="10"/>
      <c r="D80" s="16">
        <v>1</v>
      </c>
      <c r="E80" s="11"/>
      <c r="F80" s="11"/>
      <c r="G80" s="12"/>
      <c r="H80" s="12">
        <f t="shared" si="0"/>
        <v>1</v>
      </c>
    </row>
    <row r="81" spans="1:8" x14ac:dyDescent="0.25">
      <c r="A81" s="13"/>
      <c r="B81" s="60" t="s">
        <v>384</v>
      </c>
      <c r="C81" s="10"/>
      <c r="D81" s="16">
        <v>1</v>
      </c>
      <c r="E81" s="11"/>
      <c r="F81" s="11"/>
      <c r="G81" s="12"/>
      <c r="H81" s="12">
        <f t="shared" si="0"/>
        <v>1</v>
      </c>
    </row>
    <row r="82" spans="1:8" x14ac:dyDescent="0.25">
      <c r="A82" s="13"/>
      <c r="B82" s="60" t="s">
        <v>385</v>
      </c>
      <c r="C82" s="10"/>
      <c r="D82" s="16">
        <v>1</v>
      </c>
      <c r="E82" s="11"/>
      <c r="F82" s="11"/>
      <c r="G82" s="12"/>
      <c r="H82" s="12">
        <f t="shared" si="0"/>
        <v>1</v>
      </c>
    </row>
    <row r="83" spans="1:8" x14ac:dyDescent="0.25">
      <c r="A83" s="13"/>
      <c r="B83" s="60" t="s">
        <v>386</v>
      </c>
      <c r="C83" s="10"/>
      <c r="D83" s="16">
        <v>1</v>
      </c>
      <c r="E83" s="11"/>
      <c r="F83" s="11"/>
      <c r="G83" s="12"/>
      <c r="H83" s="12">
        <f t="shared" si="0"/>
        <v>1</v>
      </c>
    </row>
    <row r="84" spans="1:8" x14ac:dyDescent="0.25">
      <c r="A84" s="13"/>
      <c r="B84" s="60" t="s">
        <v>387</v>
      </c>
      <c r="C84" s="10"/>
      <c r="D84" s="16">
        <v>1</v>
      </c>
      <c r="E84" s="11"/>
      <c r="F84" s="11"/>
      <c r="G84" s="12"/>
      <c r="H84" s="12">
        <f t="shared" si="0"/>
        <v>1</v>
      </c>
    </row>
    <row r="85" spans="1:8" x14ac:dyDescent="0.25">
      <c r="A85" s="13"/>
      <c r="B85" s="60" t="s">
        <v>388</v>
      </c>
      <c r="C85" s="10"/>
      <c r="D85" s="16">
        <v>3</v>
      </c>
      <c r="E85" s="11"/>
      <c r="F85" s="11"/>
      <c r="G85" s="12">
        <v>1</v>
      </c>
      <c r="H85" s="12">
        <f t="shared" si="0"/>
        <v>4</v>
      </c>
    </row>
    <row r="86" spans="1:8" x14ac:dyDescent="0.25">
      <c r="A86" s="13"/>
      <c r="B86" s="60" t="s">
        <v>418</v>
      </c>
      <c r="C86" s="10"/>
      <c r="D86" s="16"/>
      <c r="E86" s="11">
        <v>2</v>
      </c>
      <c r="F86" s="11"/>
      <c r="G86" s="12"/>
      <c r="H86" s="12">
        <f t="shared" si="0"/>
        <v>2</v>
      </c>
    </row>
    <row r="87" spans="1:8" x14ac:dyDescent="0.25">
      <c r="A87" s="13"/>
      <c r="B87" s="60" t="s">
        <v>428</v>
      </c>
      <c r="C87" s="10"/>
      <c r="D87" s="16"/>
      <c r="E87" s="11">
        <v>1</v>
      </c>
      <c r="F87" s="11"/>
      <c r="G87" s="12"/>
      <c r="H87" s="12">
        <f t="shared" si="0"/>
        <v>1</v>
      </c>
    </row>
    <row r="88" spans="1:8" x14ac:dyDescent="0.25">
      <c r="A88" s="13"/>
      <c r="B88" s="60" t="s">
        <v>429</v>
      </c>
      <c r="C88" s="10"/>
      <c r="D88" s="16"/>
      <c r="E88" s="11">
        <v>1</v>
      </c>
      <c r="F88" s="11"/>
      <c r="G88" s="12"/>
      <c r="H88" s="12">
        <f t="shared" si="0"/>
        <v>1</v>
      </c>
    </row>
    <row r="89" spans="1:8" x14ac:dyDescent="0.25">
      <c r="A89" s="13"/>
      <c r="B89" s="60" t="s">
        <v>423</v>
      </c>
      <c r="C89" s="10"/>
      <c r="D89" s="16"/>
      <c r="E89" s="11">
        <v>1</v>
      </c>
      <c r="F89" s="11"/>
      <c r="G89" s="12"/>
      <c r="H89" s="12">
        <f t="shared" si="0"/>
        <v>1</v>
      </c>
    </row>
    <row r="90" spans="1:8" x14ac:dyDescent="0.25">
      <c r="A90" s="13"/>
      <c r="B90" s="60" t="s">
        <v>430</v>
      </c>
      <c r="C90" s="10"/>
      <c r="D90" s="16"/>
      <c r="E90" s="11">
        <v>1</v>
      </c>
      <c r="F90" s="11"/>
      <c r="G90" s="12"/>
      <c r="H90" s="12">
        <f t="shared" si="0"/>
        <v>1</v>
      </c>
    </row>
    <row r="91" spans="1:8" x14ac:dyDescent="0.25">
      <c r="A91" s="13"/>
      <c r="B91" s="60" t="s">
        <v>431</v>
      </c>
      <c r="C91" s="10"/>
      <c r="D91" s="16"/>
      <c r="E91" s="11">
        <v>1</v>
      </c>
      <c r="F91" s="11"/>
      <c r="G91" s="12"/>
      <c r="H91" s="12">
        <f t="shared" si="0"/>
        <v>1</v>
      </c>
    </row>
    <row r="92" spans="1:8" x14ac:dyDescent="0.25">
      <c r="A92" s="13"/>
      <c r="B92" s="60" t="s">
        <v>437</v>
      </c>
      <c r="C92" s="10"/>
      <c r="D92" s="16"/>
      <c r="E92" s="11"/>
      <c r="F92" s="11"/>
      <c r="G92" s="12">
        <v>1</v>
      </c>
      <c r="H92" s="12">
        <f t="shared" si="0"/>
        <v>1</v>
      </c>
    </row>
    <row r="93" spans="1:8" x14ac:dyDescent="0.25">
      <c r="A93" s="13"/>
      <c r="B93" s="60" t="s">
        <v>447</v>
      </c>
      <c r="C93" s="10"/>
      <c r="D93" s="16"/>
      <c r="E93" s="11"/>
      <c r="F93" s="11"/>
      <c r="G93" s="12">
        <v>1</v>
      </c>
      <c r="H93" s="12">
        <f t="shared" si="0"/>
        <v>1</v>
      </c>
    </row>
    <row r="94" spans="1:8" x14ac:dyDescent="0.25">
      <c r="A94" s="13"/>
      <c r="B94" s="60" t="s">
        <v>357</v>
      </c>
      <c r="C94" s="10"/>
      <c r="D94" s="16"/>
      <c r="E94" s="11"/>
      <c r="F94" s="11"/>
      <c r="G94" s="12">
        <v>1</v>
      </c>
      <c r="H94" s="12">
        <f t="shared" si="0"/>
        <v>1</v>
      </c>
    </row>
    <row r="95" spans="1:8" x14ac:dyDescent="0.25">
      <c r="A95" s="13"/>
      <c r="B95" s="60"/>
      <c r="C95" s="10"/>
      <c r="D95" s="16"/>
      <c r="E95" s="11"/>
      <c r="F95" s="11"/>
      <c r="G95" s="12"/>
      <c r="H95" s="12"/>
    </row>
    <row r="96" spans="1:8" x14ac:dyDescent="0.25">
      <c r="A96" s="13"/>
      <c r="B96" s="60"/>
      <c r="C96" s="10"/>
      <c r="D96" s="16"/>
      <c r="E96" s="11"/>
      <c r="F96" s="11"/>
      <c r="G96" s="12"/>
      <c r="H96" s="12"/>
    </row>
    <row r="97" spans="1:8" x14ac:dyDescent="0.25">
      <c r="A97" s="13"/>
      <c r="B97" s="60"/>
      <c r="C97" s="10"/>
      <c r="D97" s="16"/>
      <c r="E97" s="11"/>
      <c r="F97" s="11"/>
      <c r="G97" s="12"/>
      <c r="H97" s="12"/>
    </row>
    <row r="98" spans="1:8" x14ac:dyDescent="0.25">
      <c r="A98" s="13"/>
      <c r="B98" s="60"/>
      <c r="C98" s="10"/>
      <c r="D98" s="16"/>
      <c r="E98" s="11"/>
      <c r="F98" s="11"/>
      <c r="G98" s="12"/>
      <c r="H98" s="12"/>
    </row>
    <row r="99" spans="1:8" x14ac:dyDescent="0.25">
      <c r="A99" s="10"/>
      <c r="B99" s="60"/>
      <c r="C99" s="10"/>
      <c r="D99" s="16"/>
      <c r="E99" s="11"/>
      <c r="F99" s="11"/>
      <c r="G99" s="12"/>
      <c r="H99" s="12"/>
    </row>
    <row r="100" spans="1:8" x14ac:dyDescent="0.25">
      <c r="A100" s="10" t="s">
        <v>129</v>
      </c>
      <c r="B100" s="18" t="s">
        <v>224</v>
      </c>
      <c r="C100" s="10">
        <v>47</v>
      </c>
      <c r="D100" s="16">
        <v>94</v>
      </c>
      <c r="E100" s="11">
        <v>90</v>
      </c>
      <c r="F100" s="11">
        <v>4</v>
      </c>
      <c r="G100" s="12">
        <v>80</v>
      </c>
      <c r="H100" s="12">
        <f t="shared" si="0"/>
        <v>315</v>
      </c>
    </row>
    <row r="101" spans="1:8" x14ac:dyDescent="0.25">
      <c r="A101" s="13" t="s">
        <v>6</v>
      </c>
      <c r="B101" s="60" t="s">
        <v>219</v>
      </c>
      <c r="C101" s="10">
        <v>1</v>
      </c>
      <c r="D101" s="16">
        <v>1</v>
      </c>
      <c r="E101" s="11"/>
      <c r="F101" s="11"/>
      <c r="G101" s="12"/>
      <c r="H101" s="12">
        <f t="shared" si="0"/>
        <v>2</v>
      </c>
    </row>
    <row r="102" spans="1:8" x14ac:dyDescent="0.25">
      <c r="A102" s="10"/>
      <c r="B102" s="60" t="s">
        <v>355</v>
      </c>
      <c r="C102" s="10">
        <v>1</v>
      </c>
      <c r="D102" s="16"/>
      <c r="E102" s="11"/>
      <c r="F102" s="11"/>
      <c r="G102" s="12"/>
      <c r="H102" s="12">
        <f t="shared" si="0"/>
        <v>1</v>
      </c>
    </row>
    <row r="103" spans="1:8" x14ac:dyDescent="0.25">
      <c r="A103" s="10"/>
      <c r="B103" s="60" t="s">
        <v>356</v>
      </c>
      <c r="C103" s="10">
        <v>1</v>
      </c>
      <c r="D103" s="16"/>
      <c r="E103" s="11"/>
      <c r="F103" s="11"/>
      <c r="G103" s="12"/>
      <c r="H103" s="12">
        <f t="shared" si="0"/>
        <v>1</v>
      </c>
    </row>
    <row r="104" spans="1:8" x14ac:dyDescent="0.25">
      <c r="A104" s="10"/>
      <c r="B104" s="60" t="s">
        <v>371</v>
      </c>
      <c r="C104" s="10"/>
      <c r="D104" s="16">
        <v>2</v>
      </c>
      <c r="E104" s="11"/>
      <c r="F104" s="11"/>
      <c r="G104" s="12"/>
      <c r="H104" s="12"/>
    </row>
    <row r="105" spans="1:8" x14ac:dyDescent="0.25">
      <c r="A105" s="10"/>
      <c r="B105" s="60" t="s">
        <v>388</v>
      </c>
      <c r="C105" s="10"/>
      <c r="D105" s="16">
        <v>1</v>
      </c>
      <c r="E105" s="11"/>
      <c r="F105" s="11"/>
      <c r="G105" s="12"/>
      <c r="H105" s="12"/>
    </row>
    <row r="106" spans="1:8" x14ac:dyDescent="0.25">
      <c r="A106" s="10"/>
      <c r="B106" s="60" t="s">
        <v>389</v>
      </c>
      <c r="C106" s="10"/>
      <c r="D106" s="16">
        <v>1</v>
      </c>
      <c r="E106" s="11"/>
      <c r="F106" s="11"/>
      <c r="G106" s="12"/>
      <c r="H106" s="12"/>
    </row>
    <row r="107" spans="1:8" x14ac:dyDescent="0.25">
      <c r="A107" s="10"/>
      <c r="B107" s="60" t="s">
        <v>432</v>
      </c>
      <c r="C107" s="10"/>
      <c r="D107" s="16"/>
      <c r="E107" s="11">
        <v>1</v>
      </c>
      <c r="F107" s="11"/>
      <c r="G107" s="12"/>
      <c r="H107" s="12"/>
    </row>
    <row r="108" spans="1:8" x14ac:dyDescent="0.25">
      <c r="A108" s="13"/>
      <c r="B108" s="60" t="s">
        <v>420</v>
      </c>
      <c r="C108" s="10"/>
      <c r="D108" s="16"/>
      <c r="E108" s="11">
        <v>1</v>
      </c>
      <c r="F108" s="11"/>
      <c r="G108" s="12"/>
      <c r="H108" s="12">
        <f t="shared" si="0"/>
        <v>1</v>
      </c>
    </row>
    <row r="109" spans="1:8" x14ac:dyDescent="0.25">
      <c r="A109" s="13"/>
      <c r="B109" s="60"/>
      <c r="C109" s="10"/>
      <c r="D109" s="16"/>
      <c r="E109" s="11"/>
      <c r="F109" s="11"/>
      <c r="G109" s="12"/>
      <c r="H109" s="12"/>
    </row>
    <row r="110" spans="1:8" x14ac:dyDescent="0.25">
      <c r="A110" s="13"/>
      <c r="B110" s="60"/>
      <c r="C110" s="10"/>
      <c r="D110" s="16"/>
      <c r="E110" s="11"/>
      <c r="F110" s="11"/>
      <c r="G110" s="12"/>
      <c r="H110" s="12"/>
    </row>
    <row r="111" spans="1:8" x14ac:dyDescent="0.25">
      <c r="A111" s="13"/>
      <c r="B111" s="60"/>
      <c r="C111" s="10"/>
      <c r="D111" s="16"/>
      <c r="E111" s="11"/>
      <c r="F111" s="11"/>
      <c r="G111" s="12"/>
      <c r="H111" s="12"/>
    </row>
    <row r="112" spans="1:8" ht="15.75" thickBot="1" x14ac:dyDescent="0.3">
      <c r="A112" s="13"/>
      <c r="B112" s="60"/>
      <c r="C112" s="10"/>
      <c r="D112" s="16"/>
      <c r="E112" s="11"/>
      <c r="F112" s="11"/>
      <c r="G112" s="12"/>
      <c r="H112" s="12"/>
    </row>
    <row r="113" spans="1:8" ht="65.25" thickTop="1" x14ac:dyDescent="0.25">
      <c r="A113" s="6" t="s">
        <v>0</v>
      </c>
      <c r="B113" s="6" t="s">
        <v>1</v>
      </c>
      <c r="C113" s="17" t="s">
        <v>133</v>
      </c>
      <c r="D113" s="15" t="s">
        <v>134</v>
      </c>
      <c r="E113" s="94" t="s">
        <v>135</v>
      </c>
      <c r="F113" s="94" t="s">
        <v>136</v>
      </c>
      <c r="G113" s="95" t="s">
        <v>137</v>
      </c>
      <c r="H113" s="95" t="s">
        <v>32</v>
      </c>
    </row>
    <row r="114" spans="1:8" x14ac:dyDescent="0.25">
      <c r="A114" s="13"/>
      <c r="B114" s="60"/>
      <c r="C114" s="10"/>
      <c r="D114" s="16"/>
      <c r="E114" s="11"/>
      <c r="F114" s="11"/>
      <c r="G114" s="12"/>
      <c r="H114" s="12"/>
    </row>
    <row r="115" spans="1:8" x14ac:dyDescent="0.25">
      <c r="A115" s="10" t="s">
        <v>28</v>
      </c>
      <c r="B115" s="60" t="s">
        <v>357</v>
      </c>
      <c r="C115" s="58">
        <v>2</v>
      </c>
      <c r="D115" s="59">
        <v>7</v>
      </c>
      <c r="E115" s="11">
        <v>2</v>
      </c>
      <c r="F115" s="11"/>
      <c r="G115" s="12">
        <v>1</v>
      </c>
      <c r="H115" s="12">
        <f t="shared" si="0"/>
        <v>12</v>
      </c>
    </row>
    <row r="116" spans="1:8" x14ac:dyDescent="0.25">
      <c r="A116" s="13" t="s">
        <v>5</v>
      </c>
      <c r="B116" s="60" t="s">
        <v>358</v>
      </c>
      <c r="C116" s="58">
        <v>1</v>
      </c>
      <c r="D116" s="59"/>
      <c r="E116" s="11"/>
      <c r="F116" s="11"/>
      <c r="G116" s="12"/>
      <c r="H116" s="12">
        <f t="shared" si="0"/>
        <v>1</v>
      </c>
    </row>
    <row r="117" spans="1:8" x14ac:dyDescent="0.25">
      <c r="A117" s="13"/>
      <c r="B117" s="60" t="s">
        <v>349</v>
      </c>
      <c r="C117" s="10">
        <v>2</v>
      </c>
      <c r="D117" s="16"/>
      <c r="E117" s="11"/>
      <c r="F117" s="11"/>
      <c r="G117" s="12"/>
      <c r="H117" s="12">
        <f t="shared" si="0"/>
        <v>2</v>
      </c>
    </row>
    <row r="118" spans="1:8" x14ac:dyDescent="0.25">
      <c r="A118" s="13"/>
      <c r="B118" s="60" t="s">
        <v>359</v>
      </c>
      <c r="C118" s="10">
        <v>1</v>
      </c>
      <c r="D118" s="16"/>
      <c r="E118" s="11"/>
      <c r="F118" s="11"/>
      <c r="G118" s="12"/>
      <c r="H118" s="12">
        <f t="shared" si="0"/>
        <v>1</v>
      </c>
    </row>
    <row r="119" spans="1:8" x14ac:dyDescent="0.25">
      <c r="A119" s="13"/>
      <c r="B119" s="60" t="s">
        <v>360</v>
      </c>
      <c r="C119" s="58">
        <v>1</v>
      </c>
      <c r="D119" s="59"/>
      <c r="E119" s="11"/>
      <c r="F119" s="11"/>
      <c r="G119" s="12">
        <v>2</v>
      </c>
      <c r="H119" s="12">
        <f t="shared" si="0"/>
        <v>3</v>
      </c>
    </row>
    <row r="120" spans="1:8" x14ac:dyDescent="0.25">
      <c r="A120" s="89"/>
      <c r="B120" s="60" t="s">
        <v>361</v>
      </c>
      <c r="C120" s="10">
        <v>1</v>
      </c>
      <c r="D120" s="16"/>
      <c r="E120" s="11"/>
      <c r="F120" s="11"/>
      <c r="G120" s="12"/>
      <c r="H120" s="12">
        <f t="shared" si="0"/>
        <v>1</v>
      </c>
    </row>
    <row r="121" spans="1:8" x14ac:dyDescent="0.25">
      <c r="A121" s="10"/>
      <c r="B121" s="60" t="s">
        <v>390</v>
      </c>
      <c r="C121" s="10"/>
      <c r="D121" s="16">
        <v>1</v>
      </c>
      <c r="E121" s="11"/>
      <c r="F121" s="11"/>
      <c r="G121" s="12"/>
      <c r="H121" s="12">
        <f t="shared" si="0"/>
        <v>1</v>
      </c>
    </row>
    <row r="122" spans="1:8" x14ac:dyDescent="0.25">
      <c r="A122" s="13"/>
      <c r="B122" s="60" t="s">
        <v>391</v>
      </c>
      <c r="C122" s="10"/>
      <c r="D122" s="16">
        <v>1</v>
      </c>
      <c r="E122" s="11"/>
      <c r="F122" s="11"/>
      <c r="G122" s="12"/>
      <c r="H122" s="12">
        <f t="shared" si="0"/>
        <v>1</v>
      </c>
    </row>
    <row r="123" spans="1:8" x14ac:dyDescent="0.25">
      <c r="A123" s="13"/>
      <c r="B123" s="60" t="s">
        <v>392</v>
      </c>
      <c r="C123" s="10"/>
      <c r="D123" s="16">
        <v>1</v>
      </c>
      <c r="E123" s="11"/>
      <c r="F123" s="11"/>
      <c r="G123" s="12"/>
      <c r="H123" s="12">
        <f t="shared" si="0"/>
        <v>1</v>
      </c>
    </row>
    <row r="124" spans="1:8" x14ac:dyDescent="0.25">
      <c r="A124" s="13"/>
      <c r="B124" s="60" t="s">
        <v>393</v>
      </c>
      <c r="C124" s="10"/>
      <c r="D124" s="16">
        <v>1</v>
      </c>
      <c r="E124" s="11"/>
      <c r="F124" s="11"/>
      <c r="G124" s="12"/>
      <c r="H124" s="12">
        <f t="shared" si="0"/>
        <v>1</v>
      </c>
    </row>
    <row r="125" spans="1:8" x14ac:dyDescent="0.25">
      <c r="A125" s="13"/>
      <c r="B125" s="60" t="s">
        <v>395</v>
      </c>
      <c r="C125" s="10"/>
      <c r="D125" s="16">
        <v>1</v>
      </c>
      <c r="E125" s="11"/>
      <c r="F125" s="11"/>
      <c r="G125" s="12"/>
      <c r="H125" s="12">
        <f t="shared" si="0"/>
        <v>1</v>
      </c>
    </row>
    <row r="126" spans="1:8" x14ac:dyDescent="0.25">
      <c r="A126" s="10"/>
      <c r="B126" s="60" t="s">
        <v>394</v>
      </c>
      <c r="C126" s="10"/>
      <c r="D126" s="16">
        <v>1</v>
      </c>
      <c r="E126" s="11"/>
      <c r="F126" s="11"/>
      <c r="G126" s="12"/>
      <c r="H126" s="12">
        <f t="shared" si="0"/>
        <v>1</v>
      </c>
    </row>
    <row r="127" spans="1:8" x14ac:dyDescent="0.25">
      <c r="A127" s="10"/>
      <c r="B127" s="60" t="s">
        <v>396</v>
      </c>
      <c r="C127" s="10"/>
      <c r="D127" s="16">
        <v>1</v>
      </c>
      <c r="E127" s="11"/>
      <c r="F127" s="11"/>
      <c r="G127" s="12"/>
      <c r="H127" s="12">
        <f t="shared" si="0"/>
        <v>1</v>
      </c>
    </row>
    <row r="128" spans="1:8" x14ac:dyDescent="0.25">
      <c r="A128" s="10"/>
      <c r="B128" s="60" t="s">
        <v>397</v>
      </c>
      <c r="C128" s="10"/>
      <c r="D128" s="16">
        <v>1</v>
      </c>
      <c r="E128" s="11"/>
      <c r="F128" s="11"/>
      <c r="G128" s="12"/>
      <c r="H128" s="12">
        <f t="shared" si="0"/>
        <v>1</v>
      </c>
    </row>
    <row r="129" spans="1:8" x14ac:dyDescent="0.25">
      <c r="A129" s="10"/>
      <c r="B129" s="60" t="s">
        <v>433</v>
      </c>
      <c r="C129" s="10"/>
      <c r="D129" s="16"/>
      <c r="E129" s="11">
        <v>1</v>
      </c>
      <c r="F129" s="11"/>
      <c r="G129" s="12"/>
      <c r="H129" s="12"/>
    </row>
    <row r="130" spans="1:8" x14ac:dyDescent="0.25">
      <c r="A130" s="10"/>
      <c r="B130" s="60" t="s">
        <v>414</v>
      </c>
      <c r="C130" s="10"/>
      <c r="D130" s="16"/>
      <c r="E130" s="11">
        <v>2</v>
      </c>
      <c r="F130" s="11"/>
      <c r="G130" s="12"/>
      <c r="H130" s="12"/>
    </row>
    <row r="131" spans="1:8" x14ac:dyDescent="0.25">
      <c r="A131" s="10"/>
      <c r="B131" s="60" t="s">
        <v>406</v>
      </c>
      <c r="C131" s="10"/>
      <c r="D131" s="16"/>
      <c r="E131" s="11">
        <v>1</v>
      </c>
      <c r="F131" s="11"/>
      <c r="G131" s="12"/>
      <c r="H131" s="12"/>
    </row>
    <row r="132" spans="1:8" x14ac:dyDescent="0.25">
      <c r="A132" s="10"/>
      <c r="B132" s="60" t="s">
        <v>420</v>
      </c>
      <c r="C132" s="10"/>
      <c r="D132" s="16"/>
      <c r="E132" s="11">
        <v>2</v>
      </c>
      <c r="F132" s="11"/>
      <c r="G132" s="12"/>
      <c r="H132" s="12"/>
    </row>
    <row r="133" spans="1:8" x14ac:dyDescent="0.25">
      <c r="A133" s="10"/>
      <c r="B133" s="60" t="s">
        <v>434</v>
      </c>
      <c r="C133" s="10"/>
      <c r="D133" s="16"/>
      <c r="E133" s="11">
        <v>1</v>
      </c>
      <c r="F133" s="11"/>
      <c r="G133" s="12"/>
      <c r="H133" s="12"/>
    </row>
    <row r="134" spans="1:8" x14ac:dyDescent="0.25">
      <c r="A134" s="10"/>
      <c r="B134" s="60" t="s">
        <v>421</v>
      </c>
      <c r="C134" s="10"/>
      <c r="D134" s="16"/>
      <c r="E134" s="11">
        <v>1</v>
      </c>
      <c r="F134" s="11"/>
      <c r="G134" s="12"/>
      <c r="H134" s="12"/>
    </row>
    <row r="135" spans="1:8" x14ac:dyDescent="0.25">
      <c r="A135" s="10"/>
      <c r="B135" s="60" t="s">
        <v>448</v>
      </c>
      <c r="C135" s="10"/>
      <c r="D135" s="16"/>
      <c r="E135" s="11"/>
      <c r="F135" s="11"/>
      <c r="G135" s="12">
        <v>1</v>
      </c>
      <c r="H135" s="12"/>
    </row>
    <row r="136" spans="1:8" x14ac:dyDescent="0.25">
      <c r="A136" s="10"/>
      <c r="B136" s="60" t="s">
        <v>449</v>
      </c>
      <c r="C136" s="10"/>
      <c r="D136" s="16"/>
      <c r="E136" s="11"/>
      <c r="F136" s="11"/>
      <c r="G136" s="12">
        <v>1</v>
      </c>
      <c r="H136" s="12"/>
    </row>
    <row r="137" spans="1:8" x14ac:dyDescent="0.25">
      <c r="A137" s="13"/>
      <c r="B137" s="60"/>
      <c r="C137" s="10"/>
      <c r="D137" s="16"/>
      <c r="E137" s="11"/>
      <c r="F137" s="11"/>
      <c r="G137" s="12"/>
      <c r="H137" s="12"/>
    </row>
    <row r="138" spans="1:8" x14ac:dyDescent="0.25">
      <c r="A138" s="10"/>
      <c r="B138" s="18"/>
      <c r="C138" s="10"/>
      <c r="D138" s="16"/>
      <c r="E138" s="11"/>
      <c r="F138" s="11"/>
      <c r="G138" s="12"/>
      <c r="H138" s="12"/>
    </row>
    <row r="139" spans="1:8" x14ac:dyDescent="0.25">
      <c r="A139" s="10" t="s">
        <v>160</v>
      </c>
      <c r="B139" s="60" t="s">
        <v>349</v>
      </c>
      <c r="C139" s="10">
        <v>2</v>
      </c>
      <c r="D139" s="16"/>
      <c r="E139" s="11"/>
      <c r="F139" s="11"/>
      <c r="G139" s="12"/>
      <c r="H139" s="12"/>
    </row>
    <row r="140" spans="1:8" x14ac:dyDescent="0.25">
      <c r="A140" s="13" t="s">
        <v>5</v>
      </c>
      <c r="B140" s="60" t="s">
        <v>358</v>
      </c>
      <c r="C140" s="10">
        <v>1</v>
      </c>
      <c r="D140" s="16"/>
      <c r="E140" s="11"/>
      <c r="F140" s="11"/>
      <c r="G140" s="12"/>
      <c r="H140" s="12"/>
    </row>
    <row r="141" spans="1:8" x14ac:dyDescent="0.25">
      <c r="A141" s="10"/>
      <c r="B141" s="60" t="s">
        <v>362</v>
      </c>
      <c r="C141" s="10">
        <v>1</v>
      </c>
      <c r="D141" s="16"/>
      <c r="E141" s="11"/>
      <c r="F141" s="11"/>
      <c r="G141" s="12"/>
      <c r="H141" s="12"/>
    </row>
    <row r="142" spans="1:8" x14ac:dyDescent="0.25">
      <c r="A142" s="10"/>
      <c r="B142" s="60" t="s">
        <v>363</v>
      </c>
      <c r="C142" s="10">
        <v>1</v>
      </c>
      <c r="D142" s="16"/>
      <c r="E142" s="11"/>
      <c r="F142" s="11"/>
      <c r="G142" s="12"/>
      <c r="H142" s="12"/>
    </row>
    <row r="143" spans="1:8" x14ac:dyDescent="0.25">
      <c r="A143" s="10"/>
      <c r="B143" s="60" t="s">
        <v>364</v>
      </c>
      <c r="C143" s="10">
        <v>1</v>
      </c>
      <c r="D143" s="16"/>
      <c r="E143" s="11"/>
      <c r="F143" s="11"/>
      <c r="G143" s="12"/>
      <c r="H143" s="12"/>
    </row>
    <row r="144" spans="1:8" x14ac:dyDescent="0.25">
      <c r="A144" s="10"/>
      <c r="B144" s="60" t="s">
        <v>359</v>
      </c>
      <c r="C144" s="10"/>
      <c r="D144" s="16">
        <v>3</v>
      </c>
      <c r="E144" s="11"/>
      <c r="F144" s="11"/>
      <c r="G144" s="12"/>
      <c r="H144" s="12"/>
    </row>
    <row r="145" spans="1:8" x14ac:dyDescent="0.25">
      <c r="A145" s="10"/>
      <c r="B145" s="60" t="s">
        <v>398</v>
      </c>
      <c r="C145" s="10"/>
      <c r="D145" s="16">
        <v>1</v>
      </c>
      <c r="E145" s="11"/>
      <c r="F145" s="11"/>
      <c r="G145" s="12"/>
      <c r="H145" s="12"/>
    </row>
    <row r="146" spans="1:8" x14ac:dyDescent="0.25">
      <c r="A146" s="10"/>
      <c r="B146" s="60" t="s">
        <v>390</v>
      </c>
      <c r="C146" s="10"/>
      <c r="D146" s="16">
        <v>1</v>
      </c>
      <c r="E146" s="11"/>
      <c r="F146" s="11"/>
      <c r="G146" s="12"/>
      <c r="H146" s="12"/>
    </row>
    <row r="147" spans="1:8" x14ac:dyDescent="0.25">
      <c r="A147" s="10"/>
      <c r="B147" s="60" t="s">
        <v>391</v>
      </c>
      <c r="C147" s="10"/>
      <c r="D147" s="16">
        <v>1</v>
      </c>
      <c r="E147" s="11"/>
      <c r="F147" s="11"/>
      <c r="G147" s="12"/>
      <c r="H147" s="12"/>
    </row>
    <row r="148" spans="1:8" x14ac:dyDescent="0.25">
      <c r="A148" s="10"/>
      <c r="B148" s="60" t="s">
        <v>399</v>
      </c>
      <c r="C148" s="10"/>
      <c r="D148" s="16">
        <v>1</v>
      </c>
      <c r="E148" s="11"/>
      <c r="F148" s="11"/>
      <c r="G148" s="12"/>
      <c r="H148" s="12"/>
    </row>
    <row r="149" spans="1:8" x14ac:dyDescent="0.25">
      <c r="A149" s="13"/>
      <c r="B149" s="60" t="s">
        <v>400</v>
      </c>
      <c r="C149" s="10"/>
      <c r="D149" s="16">
        <v>1</v>
      </c>
      <c r="E149" s="11"/>
      <c r="F149" s="11"/>
      <c r="G149" s="12"/>
      <c r="H149" s="12"/>
    </row>
    <row r="150" spans="1:8" x14ac:dyDescent="0.25">
      <c r="A150" s="13"/>
      <c r="B150" s="60" t="s">
        <v>387</v>
      </c>
      <c r="C150" s="10"/>
      <c r="D150" s="16">
        <v>1</v>
      </c>
      <c r="E150" s="11"/>
      <c r="F150" s="11"/>
      <c r="G150" s="12"/>
      <c r="H150" s="12"/>
    </row>
    <row r="151" spans="1:8" x14ac:dyDescent="0.25">
      <c r="A151" s="13"/>
      <c r="B151" s="60" t="s">
        <v>435</v>
      </c>
      <c r="C151" s="10"/>
      <c r="D151" s="16"/>
      <c r="E151" s="11">
        <v>18</v>
      </c>
      <c r="F151" s="11"/>
      <c r="G151" s="12">
        <v>1</v>
      </c>
      <c r="H151" s="12"/>
    </row>
    <row r="152" spans="1:8" ht="18" customHeight="1" x14ac:dyDescent="0.25">
      <c r="A152" s="13"/>
      <c r="B152" s="60" t="s">
        <v>415</v>
      </c>
      <c r="C152" s="10"/>
      <c r="D152" s="16"/>
      <c r="E152" s="11">
        <v>1</v>
      </c>
      <c r="F152" s="11"/>
      <c r="G152" s="12"/>
      <c r="H152" s="12"/>
    </row>
    <row r="153" spans="1:8" ht="17.25" customHeight="1" x14ac:dyDescent="0.25">
      <c r="A153" s="13"/>
      <c r="B153" s="60" t="s">
        <v>420</v>
      </c>
      <c r="C153" s="10"/>
      <c r="D153" s="16"/>
      <c r="E153" s="11">
        <v>2</v>
      </c>
      <c r="F153" s="11"/>
      <c r="G153" s="12"/>
      <c r="H153" s="12"/>
    </row>
    <row r="154" spans="1:8" ht="18" customHeight="1" x14ac:dyDescent="0.25">
      <c r="A154" s="13"/>
      <c r="B154" s="60" t="s">
        <v>418</v>
      </c>
      <c r="C154" s="10"/>
      <c r="D154" s="16"/>
      <c r="E154" s="11">
        <v>1</v>
      </c>
      <c r="F154" s="11"/>
      <c r="G154" s="12"/>
      <c r="H154" s="12"/>
    </row>
    <row r="155" spans="1:8" ht="16.5" customHeight="1" x14ac:dyDescent="0.25">
      <c r="A155" s="13"/>
      <c r="B155" s="60" t="s">
        <v>436</v>
      </c>
      <c r="C155" s="10"/>
      <c r="D155" s="16"/>
      <c r="E155" s="11">
        <v>2</v>
      </c>
      <c r="F155" s="11"/>
      <c r="G155" s="12"/>
      <c r="H155" s="12"/>
    </row>
    <row r="156" spans="1:8" ht="16.5" customHeight="1" x14ac:dyDescent="0.25">
      <c r="A156" s="13"/>
      <c r="B156" s="60" t="s">
        <v>437</v>
      </c>
      <c r="C156" s="10"/>
      <c r="D156" s="16"/>
      <c r="E156" s="11">
        <v>1</v>
      </c>
      <c r="F156" s="11"/>
      <c r="G156" s="12"/>
      <c r="H156" s="12"/>
    </row>
    <row r="157" spans="1:8" x14ac:dyDescent="0.25">
      <c r="A157" s="13"/>
      <c r="B157" s="60" t="s">
        <v>438</v>
      </c>
      <c r="C157" s="10"/>
      <c r="D157" s="16"/>
      <c r="E157" s="11">
        <v>1</v>
      </c>
      <c r="F157" s="11"/>
      <c r="G157" s="12"/>
      <c r="H157" s="12"/>
    </row>
    <row r="158" spans="1:8" x14ac:dyDescent="0.25">
      <c r="A158" s="13"/>
      <c r="B158" s="60" t="s">
        <v>348</v>
      </c>
      <c r="C158" s="10"/>
      <c r="D158" s="16"/>
      <c r="E158" s="11"/>
      <c r="F158" s="11"/>
      <c r="G158" s="12">
        <v>1</v>
      </c>
      <c r="H158" s="12"/>
    </row>
    <row r="159" spans="1:8" x14ac:dyDescent="0.25">
      <c r="A159" s="13"/>
      <c r="B159" s="60" t="s">
        <v>450</v>
      </c>
      <c r="C159" s="10"/>
      <c r="D159" s="16"/>
      <c r="E159" s="11"/>
      <c r="F159" s="11"/>
      <c r="G159" s="12">
        <v>1</v>
      </c>
      <c r="H159" s="12"/>
    </row>
    <row r="160" spans="1:8" x14ac:dyDescent="0.25">
      <c r="A160" s="13"/>
      <c r="B160" s="60"/>
      <c r="C160" s="10"/>
      <c r="D160" s="16"/>
      <c r="E160" s="11"/>
      <c r="F160" s="11"/>
      <c r="G160" s="12"/>
      <c r="H160" s="12"/>
    </row>
    <row r="161" spans="1:8" x14ac:dyDescent="0.25">
      <c r="A161" s="10" t="s">
        <v>161</v>
      </c>
      <c r="B161" s="60" t="s">
        <v>349</v>
      </c>
      <c r="C161" s="10">
        <v>2</v>
      </c>
      <c r="D161" s="16"/>
      <c r="E161" s="11"/>
      <c r="F161" s="11"/>
      <c r="G161" s="12"/>
      <c r="H161" s="12"/>
    </row>
    <row r="162" spans="1:8" x14ac:dyDescent="0.25">
      <c r="A162" s="13" t="s">
        <v>5</v>
      </c>
      <c r="B162" s="60" t="s">
        <v>358</v>
      </c>
      <c r="C162" s="10">
        <v>1</v>
      </c>
      <c r="D162" s="16">
        <v>1</v>
      </c>
      <c r="E162" s="11"/>
      <c r="F162" s="11"/>
      <c r="G162" s="12"/>
      <c r="H162" s="12"/>
    </row>
    <row r="163" spans="1:8" x14ac:dyDescent="0.25">
      <c r="A163" s="13"/>
      <c r="B163" s="60" t="s">
        <v>362</v>
      </c>
      <c r="C163" s="10">
        <v>1</v>
      </c>
      <c r="D163" s="16"/>
      <c r="E163" s="11"/>
      <c r="F163" s="11"/>
      <c r="G163" s="12"/>
      <c r="H163" s="12"/>
    </row>
    <row r="164" spans="1:8" x14ac:dyDescent="0.25">
      <c r="A164" s="13"/>
      <c r="B164" s="60" t="s">
        <v>365</v>
      </c>
      <c r="C164" s="10">
        <v>1</v>
      </c>
      <c r="D164" s="16"/>
      <c r="E164" s="11"/>
      <c r="F164" s="11"/>
      <c r="G164" s="12"/>
      <c r="H164" s="12"/>
    </row>
    <row r="165" spans="1:8" x14ac:dyDescent="0.25">
      <c r="A165" s="13"/>
      <c r="B165" s="60" t="s">
        <v>359</v>
      </c>
      <c r="C165" s="10"/>
      <c r="D165" s="16">
        <v>2</v>
      </c>
      <c r="E165" s="11"/>
      <c r="F165" s="11"/>
      <c r="G165" s="12"/>
      <c r="H165" s="12"/>
    </row>
    <row r="166" spans="1:8" x14ac:dyDescent="0.25">
      <c r="A166" s="13"/>
      <c r="B166" s="60" t="s">
        <v>401</v>
      </c>
      <c r="C166" s="10"/>
      <c r="D166" s="16">
        <v>1</v>
      </c>
      <c r="E166" s="11"/>
      <c r="F166" s="11"/>
      <c r="G166" s="12"/>
      <c r="H166" s="12"/>
    </row>
    <row r="167" spans="1:8" x14ac:dyDescent="0.25">
      <c r="A167" s="13"/>
      <c r="B167" s="60" t="s">
        <v>402</v>
      </c>
      <c r="C167" s="10"/>
      <c r="D167" s="16">
        <v>1</v>
      </c>
      <c r="E167" s="11"/>
      <c r="F167" s="11"/>
      <c r="G167" s="12"/>
      <c r="H167" s="12"/>
    </row>
    <row r="168" spans="1:8" x14ac:dyDescent="0.25">
      <c r="A168" s="13"/>
      <c r="B168" s="60" t="s">
        <v>390</v>
      </c>
      <c r="C168" s="10"/>
      <c r="D168" s="16">
        <v>1</v>
      </c>
      <c r="E168" s="11"/>
      <c r="F168" s="11"/>
      <c r="G168" s="12"/>
      <c r="H168" s="12"/>
    </row>
    <row r="169" spans="1:8" x14ac:dyDescent="0.25">
      <c r="A169" s="13"/>
      <c r="B169" s="60" t="s">
        <v>374</v>
      </c>
      <c r="C169" s="10"/>
      <c r="D169" s="16">
        <v>1</v>
      </c>
      <c r="E169" s="11"/>
      <c r="F169" s="11"/>
      <c r="G169" s="12"/>
      <c r="H169" s="12"/>
    </row>
    <row r="170" spans="1:8" x14ac:dyDescent="0.25">
      <c r="A170" s="13"/>
      <c r="B170" s="60" t="s">
        <v>396</v>
      </c>
      <c r="C170" s="10"/>
      <c r="D170" s="16">
        <v>1</v>
      </c>
      <c r="E170" s="11"/>
      <c r="F170" s="11"/>
      <c r="G170" s="12"/>
      <c r="H170" s="12"/>
    </row>
    <row r="171" spans="1:8" x14ac:dyDescent="0.25">
      <c r="A171" s="13"/>
      <c r="B171" s="60" t="s">
        <v>403</v>
      </c>
      <c r="C171" s="10"/>
      <c r="D171" s="16">
        <v>1</v>
      </c>
      <c r="E171" s="11"/>
      <c r="F171" s="11"/>
      <c r="G171" s="12"/>
      <c r="H171" s="12"/>
    </row>
    <row r="172" spans="1:8" x14ac:dyDescent="0.25">
      <c r="A172" s="13"/>
      <c r="B172" s="60" t="s">
        <v>404</v>
      </c>
      <c r="C172" s="10"/>
      <c r="D172" s="16">
        <v>1</v>
      </c>
      <c r="E172" s="11"/>
      <c r="F172" s="11"/>
      <c r="G172" s="12"/>
      <c r="H172" s="12"/>
    </row>
    <row r="173" spans="1:8" x14ac:dyDescent="0.25">
      <c r="A173" s="13"/>
      <c r="B173" s="60" t="s">
        <v>439</v>
      </c>
      <c r="C173" s="10"/>
      <c r="D173" s="16"/>
      <c r="E173" s="11">
        <v>18</v>
      </c>
      <c r="F173" s="11"/>
      <c r="G173" s="12">
        <v>1</v>
      </c>
      <c r="H173" s="12"/>
    </row>
    <row r="174" spans="1:8" x14ac:dyDescent="0.25">
      <c r="A174" s="13"/>
      <c r="B174" s="60" t="s">
        <v>418</v>
      </c>
      <c r="C174" s="10"/>
      <c r="D174" s="16"/>
      <c r="E174" s="11">
        <v>1</v>
      </c>
      <c r="F174" s="11"/>
      <c r="G174" s="12"/>
      <c r="H174" s="12"/>
    </row>
    <row r="175" spans="1:8" x14ac:dyDescent="0.25">
      <c r="A175" s="13"/>
      <c r="B175" s="60" t="s">
        <v>432</v>
      </c>
      <c r="C175" s="10"/>
      <c r="D175" s="16"/>
      <c r="E175" s="11">
        <v>1</v>
      </c>
      <c r="F175" s="11"/>
      <c r="G175" s="12"/>
      <c r="H175" s="12"/>
    </row>
    <row r="176" spans="1:8" x14ac:dyDescent="0.25">
      <c r="A176" s="13"/>
      <c r="B176" s="60" t="s">
        <v>420</v>
      </c>
      <c r="C176" s="10"/>
      <c r="D176" s="16"/>
      <c r="E176" s="11">
        <v>2</v>
      </c>
      <c r="F176" s="11"/>
      <c r="G176" s="12"/>
      <c r="H176" s="12"/>
    </row>
    <row r="177" spans="1:8" x14ac:dyDescent="0.25">
      <c r="A177" s="13"/>
      <c r="B177" s="60" t="s">
        <v>440</v>
      </c>
      <c r="C177" s="10"/>
      <c r="D177" s="16"/>
      <c r="E177" s="11">
        <v>2</v>
      </c>
      <c r="F177" s="11"/>
      <c r="G177" s="12"/>
      <c r="H177" s="12"/>
    </row>
    <row r="178" spans="1:8" x14ac:dyDescent="0.25">
      <c r="A178" s="13"/>
      <c r="B178" s="60" t="s">
        <v>441</v>
      </c>
      <c r="C178" s="10"/>
      <c r="D178" s="16"/>
      <c r="E178" s="11">
        <v>1</v>
      </c>
      <c r="F178" s="11"/>
      <c r="G178" s="12"/>
      <c r="H178" s="12"/>
    </row>
    <row r="179" spans="1:8" x14ac:dyDescent="0.25">
      <c r="A179" s="13"/>
      <c r="B179" s="60" t="s">
        <v>442</v>
      </c>
      <c r="C179" s="10"/>
      <c r="D179" s="16"/>
      <c r="E179" s="11">
        <v>1</v>
      </c>
      <c r="F179" s="11"/>
      <c r="G179" s="12"/>
      <c r="H179" s="12"/>
    </row>
    <row r="180" spans="1:8" x14ac:dyDescent="0.25">
      <c r="A180" s="13"/>
      <c r="B180" s="60" t="s">
        <v>443</v>
      </c>
      <c r="C180" s="10"/>
      <c r="D180" s="16"/>
      <c r="E180" s="11">
        <v>1</v>
      </c>
      <c r="F180" s="11"/>
      <c r="G180" s="12"/>
      <c r="H180" s="12"/>
    </row>
    <row r="181" spans="1:8" x14ac:dyDescent="0.25">
      <c r="A181" s="13"/>
      <c r="B181" s="60" t="s">
        <v>444</v>
      </c>
      <c r="C181" s="10"/>
      <c r="D181" s="16"/>
      <c r="E181" s="11">
        <v>1</v>
      </c>
      <c r="F181" s="11"/>
      <c r="G181" s="12"/>
      <c r="H181" s="12"/>
    </row>
    <row r="182" spans="1:8" x14ac:dyDescent="0.25">
      <c r="A182" s="13"/>
      <c r="B182" s="60" t="s">
        <v>448</v>
      </c>
      <c r="C182" s="10"/>
      <c r="D182" s="16"/>
      <c r="E182" s="11"/>
      <c r="F182" s="11"/>
      <c r="G182" s="12">
        <v>1</v>
      </c>
      <c r="H182" s="12"/>
    </row>
    <row r="183" spans="1:8" x14ac:dyDescent="0.25">
      <c r="A183" s="13"/>
      <c r="B183" s="60" t="s">
        <v>451</v>
      </c>
      <c r="C183" s="10"/>
      <c r="D183" s="16"/>
      <c r="E183" s="11"/>
      <c r="F183" s="11"/>
      <c r="G183" s="12">
        <v>1</v>
      </c>
      <c r="H183" s="12"/>
    </row>
    <row r="184" spans="1:8" x14ac:dyDescent="0.25">
      <c r="A184" s="13"/>
      <c r="B184" s="60" t="s">
        <v>224</v>
      </c>
      <c r="C184" s="10"/>
      <c r="D184" s="16"/>
      <c r="E184" s="11"/>
      <c r="F184" s="11"/>
      <c r="G184" s="12">
        <v>1</v>
      </c>
      <c r="H184" s="12"/>
    </row>
    <row r="185" spans="1:8" x14ac:dyDescent="0.25">
      <c r="A185" s="13"/>
      <c r="B185" s="60" t="s">
        <v>452</v>
      </c>
      <c r="C185" s="10"/>
      <c r="D185" s="16"/>
      <c r="E185" s="11"/>
      <c r="F185" s="11"/>
      <c r="G185" s="12">
        <v>1</v>
      </c>
      <c r="H185" s="12"/>
    </row>
    <row r="186" spans="1:8" x14ac:dyDescent="0.25">
      <c r="A186" s="13"/>
      <c r="B186" s="60"/>
      <c r="C186" s="10"/>
      <c r="D186" s="16"/>
      <c r="E186" s="11"/>
      <c r="F186" s="11"/>
      <c r="G186" s="12"/>
      <c r="H186" s="12"/>
    </row>
    <row r="187" spans="1:8" x14ac:dyDescent="0.25">
      <c r="A187" s="13"/>
      <c r="B187" s="60"/>
      <c r="C187" s="10"/>
      <c r="D187" s="16"/>
      <c r="E187" s="11"/>
      <c r="F187" s="11"/>
      <c r="G187" s="12"/>
      <c r="H187" s="12"/>
    </row>
    <row r="188" spans="1:8" x14ac:dyDescent="0.25">
      <c r="A188" s="13"/>
      <c r="B188" s="60"/>
      <c r="C188" s="10"/>
      <c r="D188" s="16"/>
      <c r="E188" s="11"/>
      <c r="F188" s="11"/>
      <c r="G188" s="12"/>
      <c r="H188" s="12"/>
    </row>
    <row r="189" spans="1:8" x14ac:dyDescent="0.25">
      <c r="A189" s="13"/>
      <c r="B189" s="60"/>
      <c r="C189" s="10"/>
      <c r="D189" s="16"/>
      <c r="E189" s="11"/>
      <c r="F189" s="11"/>
      <c r="G189" s="12"/>
      <c r="H189" s="12"/>
    </row>
    <row r="190" spans="1:8" x14ac:dyDescent="0.25">
      <c r="A190" s="13"/>
      <c r="B190" s="60"/>
      <c r="C190" s="10"/>
      <c r="D190" s="16"/>
      <c r="E190" s="11"/>
      <c r="F190" s="11"/>
      <c r="G190" s="12"/>
      <c r="H190" s="12"/>
    </row>
    <row r="191" spans="1:8" x14ac:dyDescent="0.25">
      <c r="A191" s="13"/>
      <c r="B191" s="60"/>
      <c r="C191" s="10"/>
      <c r="D191" s="16"/>
      <c r="E191" s="11"/>
      <c r="F191" s="11"/>
      <c r="G191" s="12"/>
      <c r="H191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59"/>
  <sheetViews>
    <sheetView view="pageLayout" zoomScaleNormal="100" workbookViewId="0">
      <selection sqref="A1:H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08" t="s">
        <v>148</v>
      </c>
      <c r="B1" s="309"/>
      <c r="C1" s="309"/>
      <c r="D1" s="309"/>
      <c r="E1" s="309"/>
      <c r="F1" s="309"/>
      <c r="G1" s="309"/>
      <c r="H1" s="309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 t="s">
        <v>138</v>
      </c>
      <c r="E3" s="15" t="s">
        <v>139</v>
      </c>
      <c r="F3" s="7"/>
      <c r="G3" s="7"/>
      <c r="H3" s="95" t="s">
        <v>32</v>
      </c>
    </row>
    <row r="4" spans="1:8" x14ac:dyDescent="0.25">
      <c r="A4" s="9"/>
      <c r="B4" s="10" t="s">
        <v>112</v>
      </c>
      <c r="C4" s="18" t="str">
        <f>'BERWICK '!B4</f>
        <v>DENISE M GINGHER</v>
      </c>
      <c r="D4" s="10">
        <v>30</v>
      </c>
      <c r="E4" s="16">
        <v>34</v>
      </c>
      <c r="F4" s="11"/>
      <c r="G4" s="11"/>
      <c r="H4" s="12"/>
    </row>
    <row r="5" spans="1:8" x14ac:dyDescent="0.25">
      <c r="A5" s="9"/>
      <c r="B5" s="10" t="s">
        <v>114</v>
      </c>
      <c r="C5" s="18" t="str">
        <f>'BERWICK '!B5</f>
        <v>CHRISTY MONICO</v>
      </c>
      <c r="D5" s="10">
        <v>28</v>
      </c>
      <c r="E5" s="16">
        <v>49</v>
      </c>
      <c r="F5" s="11"/>
      <c r="G5" s="11"/>
      <c r="H5" s="12"/>
    </row>
    <row r="6" spans="1:8" x14ac:dyDescent="0.25">
      <c r="A6" s="9"/>
      <c r="B6" s="13" t="s">
        <v>27</v>
      </c>
      <c r="C6" s="18" t="str">
        <f>'BERWICK '!B6</f>
        <v>JON A MORELL</v>
      </c>
      <c r="D6" s="10">
        <v>23</v>
      </c>
      <c r="E6" s="16">
        <v>16</v>
      </c>
      <c r="F6" s="11"/>
      <c r="G6" s="11"/>
      <c r="H6" s="12"/>
    </row>
    <row r="7" spans="1:8" x14ac:dyDescent="0.25">
      <c r="A7" s="9"/>
      <c r="B7" s="10"/>
      <c r="C7" s="18" t="str">
        <f>'BERWICK '!B7</f>
        <v>RON ROBSOCK</v>
      </c>
      <c r="D7" s="10">
        <v>19</v>
      </c>
      <c r="E7" s="16">
        <v>21</v>
      </c>
      <c r="F7" s="11"/>
      <c r="G7" s="11"/>
      <c r="H7" s="12"/>
    </row>
    <row r="8" spans="1:8" x14ac:dyDescent="0.25">
      <c r="A8" s="9"/>
      <c r="B8" s="10"/>
      <c r="C8" s="18" t="str">
        <f>'BERWICK '!B8</f>
        <v>MARYANN M KOVALEWSKI</v>
      </c>
      <c r="D8" s="58">
        <v>28</v>
      </c>
      <c r="E8" s="59">
        <v>40</v>
      </c>
      <c r="F8" s="11"/>
      <c r="G8" s="11"/>
      <c r="H8" s="12"/>
    </row>
    <row r="9" spans="1:8" x14ac:dyDescent="0.25">
      <c r="A9" s="9"/>
      <c r="B9" s="10"/>
      <c r="C9" s="18" t="str">
        <f>'BERWICK '!B9</f>
        <v>RHONDA G WIENERS</v>
      </c>
      <c r="D9" s="58">
        <v>14</v>
      </c>
      <c r="E9" s="59">
        <v>24</v>
      </c>
      <c r="F9" s="11"/>
      <c r="G9" s="11"/>
      <c r="H9" s="12"/>
    </row>
    <row r="10" spans="1:8" x14ac:dyDescent="0.25">
      <c r="A10" s="9"/>
      <c r="B10" s="10"/>
      <c r="C10" s="18" t="str">
        <f>'BERWICK '!B10</f>
        <v>KEITH HESS</v>
      </c>
      <c r="D10" s="58">
        <v>34</v>
      </c>
      <c r="E10" s="59">
        <v>43</v>
      </c>
      <c r="F10" s="11"/>
      <c r="G10" s="11"/>
      <c r="H10" s="12"/>
    </row>
    <row r="11" spans="1:8" x14ac:dyDescent="0.25">
      <c r="A11" s="9"/>
      <c r="B11" s="10"/>
      <c r="C11" s="18" t="s">
        <v>455</v>
      </c>
      <c r="D11" s="58"/>
      <c r="E11" s="59">
        <v>1</v>
      </c>
      <c r="F11" s="11"/>
      <c r="G11" s="11"/>
      <c r="H11" s="12"/>
    </row>
    <row r="12" spans="1:8" x14ac:dyDescent="0.25">
      <c r="A12" s="9"/>
      <c r="B12" s="10"/>
      <c r="C12" s="18"/>
      <c r="D12" s="58"/>
      <c r="E12" s="59"/>
      <c r="F12" s="11"/>
      <c r="G12" s="11"/>
      <c r="H12" s="12"/>
    </row>
    <row r="13" spans="1:8" x14ac:dyDescent="0.25">
      <c r="A13" s="9"/>
      <c r="B13" s="10" t="s">
        <v>112</v>
      </c>
      <c r="C13" s="18"/>
      <c r="D13" s="10"/>
      <c r="E13" s="16"/>
      <c r="F13" s="11"/>
      <c r="G13" s="11"/>
      <c r="H13" s="12"/>
    </row>
    <row r="14" spans="1:8" x14ac:dyDescent="0.25">
      <c r="A14" s="9"/>
      <c r="B14" s="10" t="s">
        <v>114</v>
      </c>
      <c r="C14" s="18" t="str">
        <f>'BERWICK '!B13</f>
        <v>HEATHER MAKAR</v>
      </c>
      <c r="D14" s="10">
        <v>7</v>
      </c>
      <c r="E14" s="16">
        <v>14</v>
      </c>
      <c r="F14" s="11"/>
      <c r="G14" s="11"/>
      <c r="H14" s="12"/>
    </row>
    <row r="15" spans="1:8" x14ac:dyDescent="0.25">
      <c r="A15" s="9"/>
      <c r="B15" s="13" t="s">
        <v>6</v>
      </c>
      <c r="C15" s="18" t="str">
        <f>'BERWICK '!B14</f>
        <v>KEITH HESS</v>
      </c>
      <c r="D15" s="58">
        <v>23</v>
      </c>
      <c r="E15" s="59">
        <v>34</v>
      </c>
      <c r="F15" s="11"/>
      <c r="G15" s="11"/>
      <c r="H15" s="12"/>
    </row>
    <row r="16" spans="1:8" x14ac:dyDescent="0.25">
      <c r="A16" s="9"/>
      <c r="B16" s="13"/>
      <c r="C16" s="18" t="str">
        <f>'BERWICK '!B15</f>
        <v>CHRISTY MONICO</v>
      </c>
      <c r="D16" s="10">
        <v>20</v>
      </c>
      <c r="E16" s="16">
        <v>21</v>
      </c>
      <c r="F16" s="11"/>
      <c r="G16" s="11"/>
      <c r="H16" s="12"/>
    </row>
    <row r="17" spans="1:8" x14ac:dyDescent="0.25">
      <c r="A17" s="9"/>
      <c r="B17" s="10"/>
      <c r="C17" s="65"/>
      <c r="D17" s="10"/>
      <c r="E17" s="16"/>
      <c r="F17" s="11"/>
      <c r="G17" s="11"/>
      <c r="H17" s="12"/>
    </row>
    <row r="18" spans="1:8" x14ac:dyDescent="0.25">
      <c r="A18" s="9"/>
      <c r="B18" s="10"/>
      <c r="C18" s="65"/>
      <c r="D18" s="10"/>
      <c r="E18" s="16"/>
      <c r="F18" s="11"/>
      <c r="G18" s="11"/>
      <c r="H18" s="12"/>
    </row>
    <row r="19" spans="1:8" x14ac:dyDescent="0.25">
      <c r="A19" s="9"/>
      <c r="B19" s="10"/>
      <c r="C19" s="65"/>
      <c r="D19" s="58"/>
      <c r="E19" s="59"/>
      <c r="F19" s="11"/>
      <c r="G19" s="11"/>
      <c r="H19" s="12"/>
    </row>
    <row r="20" spans="1:8" x14ac:dyDescent="0.25">
      <c r="A20" s="9"/>
      <c r="B20" s="10" t="s">
        <v>7</v>
      </c>
      <c r="C20" s="65"/>
      <c r="D20" s="58"/>
      <c r="E20" s="59"/>
      <c r="F20" s="11"/>
      <c r="G20" s="11"/>
      <c r="H20" s="12"/>
    </row>
    <row r="21" spans="1:8" x14ac:dyDescent="0.25">
      <c r="A21" s="9"/>
      <c r="B21" s="13" t="s">
        <v>4</v>
      </c>
      <c r="C21" s="10"/>
      <c r="D21" s="58"/>
      <c r="E21" s="59"/>
      <c r="F21" s="11"/>
      <c r="G21" s="11"/>
      <c r="H21" s="12"/>
    </row>
    <row r="22" spans="1:8" x14ac:dyDescent="0.25">
      <c r="A22" s="9"/>
      <c r="B22" s="13"/>
      <c r="C22" s="10"/>
      <c r="D22" s="58"/>
      <c r="E22" s="59"/>
      <c r="F22" s="11"/>
      <c r="G22" s="11"/>
      <c r="H22" s="12"/>
    </row>
    <row r="23" spans="1:8" x14ac:dyDescent="0.25">
      <c r="A23" s="9"/>
      <c r="B23" s="13"/>
      <c r="C23" s="10"/>
      <c r="D23" s="10"/>
      <c r="E23" s="16"/>
      <c r="F23" s="11"/>
      <c r="G23" s="11"/>
      <c r="H23" s="12"/>
    </row>
    <row r="24" spans="1:8" x14ac:dyDescent="0.25">
      <c r="A24" s="9"/>
      <c r="B24" s="10" t="s">
        <v>7</v>
      </c>
      <c r="C24" s="10"/>
      <c r="D24" s="10"/>
      <c r="E24" s="16"/>
      <c r="F24" s="11"/>
      <c r="G24" s="11"/>
      <c r="H24" s="12"/>
    </row>
    <row r="25" spans="1:8" x14ac:dyDescent="0.25">
      <c r="A25" s="9"/>
      <c r="B25" s="13" t="s">
        <v>5</v>
      </c>
      <c r="C25" s="10"/>
      <c r="D25" s="10"/>
      <c r="E25" s="16"/>
      <c r="F25" s="11"/>
      <c r="G25" s="11"/>
      <c r="H25" s="12"/>
    </row>
    <row r="26" spans="1:8" x14ac:dyDescent="0.25">
      <c r="A26" s="9"/>
      <c r="B26" s="10"/>
      <c r="C26" s="65"/>
      <c r="D26" s="10"/>
      <c r="E26" s="16"/>
      <c r="F26" s="11"/>
      <c r="G26" s="11"/>
      <c r="H26" s="12"/>
    </row>
    <row r="27" spans="1:8" x14ac:dyDescent="0.25">
      <c r="A27" s="9"/>
      <c r="B27" s="13"/>
      <c r="C27" s="65"/>
      <c r="D27" s="10"/>
      <c r="E27" s="16"/>
      <c r="F27" s="11"/>
      <c r="G27" s="11"/>
      <c r="H27" s="12"/>
    </row>
    <row r="28" spans="1:8" x14ac:dyDescent="0.25">
      <c r="A28" s="9"/>
      <c r="B28" s="10" t="s">
        <v>7</v>
      </c>
      <c r="C28" s="18"/>
      <c r="D28" s="10"/>
      <c r="E28" s="16"/>
      <c r="F28" s="11"/>
      <c r="G28" s="11"/>
      <c r="H28" s="12"/>
    </row>
    <row r="29" spans="1:8" x14ac:dyDescent="0.25">
      <c r="A29" s="9"/>
      <c r="B29" s="90" t="s">
        <v>6</v>
      </c>
      <c r="C29" s="18"/>
      <c r="D29" s="10"/>
      <c r="E29" s="16"/>
      <c r="F29" s="11"/>
      <c r="G29" s="11"/>
      <c r="H29" s="12"/>
    </row>
    <row r="30" spans="1:8" x14ac:dyDescent="0.25">
      <c r="A30" s="9"/>
      <c r="B30" s="87"/>
      <c r="C30" s="18"/>
      <c r="D30" s="10"/>
      <c r="E30" s="16"/>
      <c r="F30" s="11"/>
      <c r="G30" s="11"/>
      <c r="H30" s="12"/>
    </row>
    <row r="31" spans="1:8" x14ac:dyDescent="0.25">
      <c r="A31" s="9"/>
      <c r="B31" s="87"/>
      <c r="C31" s="18"/>
      <c r="D31" s="10"/>
      <c r="E31" s="16"/>
      <c r="F31" s="11"/>
      <c r="G31" s="11"/>
      <c r="H31" s="12"/>
    </row>
    <row r="32" spans="1:8" x14ac:dyDescent="0.25">
      <c r="A32" s="9"/>
      <c r="B32" s="13"/>
      <c r="C32" s="65"/>
      <c r="D32" s="10"/>
      <c r="E32" s="16"/>
      <c r="F32" s="11"/>
      <c r="G32" s="11"/>
      <c r="H32" s="12"/>
    </row>
    <row r="33" spans="1:8" x14ac:dyDescent="0.25">
      <c r="A33" s="9"/>
      <c r="B33" s="10"/>
      <c r="C33" s="65"/>
      <c r="D33" s="10"/>
      <c r="E33" s="16"/>
      <c r="F33" s="11"/>
      <c r="G33" s="11"/>
      <c r="H33" s="12"/>
    </row>
    <row r="34" spans="1:8" x14ac:dyDescent="0.25">
      <c r="A34" s="9"/>
      <c r="B34" s="10" t="s">
        <v>3</v>
      </c>
      <c r="C34" s="60" t="s">
        <v>455</v>
      </c>
      <c r="D34" s="10"/>
      <c r="E34" s="16">
        <v>1</v>
      </c>
      <c r="F34" s="11"/>
      <c r="G34" s="11"/>
      <c r="H34" s="12">
        <f t="shared" ref="H34:H57" si="0">SUM(D34:E34)</f>
        <v>1</v>
      </c>
    </row>
    <row r="35" spans="1:8" x14ac:dyDescent="0.25">
      <c r="A35" s="9"/>
      <c r="B35" s="13" t="s">
        <v>183</v>
      </c>
      <c r="C35" s="60" t="s">
        <v>456</v>
      </c>
      <c r="D35" s="10"/>
      <c r="E35" s="16">
        <v>1</v>
      </c>
      <c r="F35" s="11"/>
      <c r="G35" s="11"/>
      <c r="H35" s="12">
        <f t="shared" si="0"/>
        <v>1</v>
      </c>
    </row>
    <row r="36" spans="1:8" x14ac:dyDescent="0.25">
      <c r="A36" s="9"/>
      <c r="B36" s="10"/>
      <c r="C36" s="60"/>
      <c r="D36" s="10"/>
      <c r="E36" s="16"/>
      <c r="F36" s="11"/>
      <c r="G36" s="11"/>
      <c r="H36" s="12">
        <f t="shared" si="0"/>
        <v>0</v>
      </c>
    </row>
    <row r="37" spans="1:8" x14ac:dyDescent="0.25">
      <c r="A37" s="9"/>
      <c r="B37" s="13"/>
      <c r="C37" s="65"/>
      <c r="D37" s="10"/>
      <c r="E37" s="16"/>
      <c r="F37" s="11"/>
      <c r="G37" s="11"/>
      <c r="H37" s="12"/>
    </row>
    <row r="38" spans="1:8" x14ac:dyDescent="0.25">
      <c r="A38" s="9"/>
      <c r="B38" s="10"/>
      <c r="C38" s="65"/>
      <c r="D38" s="10"/>
      <c r="E38" s="16"/>
      <c r="F38" s="11"/>
      <c r="G38" s="11"/>
      <c r="H38" s="12"/>
    </row>
    <row r="39" spans="1:8" x14ac:dyDescent="0.25">
      <c r="A39" s="9"/>
      <c r="B39" s="10"/>
      <c r="C39" s="65"/>
      <c r="D39" s="10"/>
      <c r="E39" s="16"/>
      <c r="F39" s="11"/>
      <c r="G39" s="11"/>
      <c r="H39" s="12"/>
    </row>
    <row r="40" spans="1:8" x14ac:dyDescent="0.25">
      <c r="A40" s="9"/>
      <c r="B40" s="10" t="s">
        <v>28</v>
      </c>
      <c r="C40" s="65" t="s">
        <v>453</v>
      </c>
      <c r="D40" s="10">
        <v>2</v>
      </c>
      <c r="E40" s="16">
        <v>1</v>
      </c>
      <c r="F40" s="11"/>
      <c r="G40" s="11"/>
      <c r="H40" s="12">
        <f t="shared" si="0"/>
        <v>3</v>
      </c>
    </row>
    <row r="41" spans="1:8" x14ac:dyDescent="0.25">
      <c r="A41" s="9"/>
      <c r="B41" s="13" t="s">
        <v>5</v>
      </c>
      <c r="C41" s="65" t="s">
        <v>457</v>
      </c>
      <c r="D41" s="10"/>
      <c r="E41" s="16">
        <v>2</v>
      </c>
      <c r="F41" s="11"/>
      <c r="G41" s="11"/>
      <c r="H41" s="12">
        <f t="shared" si="0"/>
        <v>2</v>
      </c>
    </row>
    <row r="42" spans="1:8" x14ac:dyDescent="0.25">
      <c r="A42" s="9"/>
      <c r="B42" s="10"/>
      <c r="C42" s="65" t="s">
        <v>458</v>
      </c>
      <c r="D42" s="10"/>
      <c r="E42" s="16">
        <v>1</v>
      </c>
      <c r="F42" s="11"/>
      <c r="G42" s="11"/>
      <c r="H42" s="12">
        <f t="shared" si="0"/>
        <v>1</v>
      </c>
    </row>
    <row r="43" spans="1:8" x14ac:dyDescent="0.25">
      <c r="A43" s="9"/>
      <c r="B43" s="10"/>
      <c r="C43" s="65"/>
      <c r="D43" s="10"/>
      <c r="E43" s="16"/>
      <c r="F43" s="11"/>
      <c r="G43" s="11"/>
      <c r="H43" s="12"/>
    </row>
    <row r="44" spans="1:8" x14ac:dyDescent="0.25">
      <c r="A44" s="9"/>
      <c r="B44" s="10"/>
      <c r="C44" s="65"/>
      <c r="D44" s="10"/>
      <c r="E44" s="16"/>
      <c r="F44" s="11"/>
      <c r="G44" s="11"/>
      <c r="H44" s="12"/>
    </row>
    <row r="45" spans="1:8" x14ac:dyDescent="0.25">
      <c r="A45" s="9"/>
      <c r="B45" s="10"/>
      <c r="C45" s="65"/>
      <c r="D45" s="10"/>
      <c r="E45" s="16"/>
      <c r="F45" s="11"/>
      <c r="G45" s="11"/>
      <c r="H45" s="12"/>
    </row>
    <row r="46" spans="1:8" x14ac:dyDescent="0.25">
      <c r="A46" s="9"/>
      <c r="B46" s="10"/>
      <c r="C46" s="65"/>
      <c r="D46" s="10"/>
      <c r="E46" s="16"/>
      <c r="F46" s="11"/>
      <c r="G46" s="11"/>
      <c r="H46" s="12"/>
    </row>
    <row r="47" spans="1:8" x14ac:dyDescent="0.25">
      <c r="A47" s="9"/>
      <c r="B47" s="10" t="s">
        <v>160</v>
      </c>
      <c r="C47" s="65"/>
      <c r="D47" s="10"/>
      <c r="E47" s="16"/>
      <c r="F47" s="11"/>
      <c r="G47" s="11"/>
      <c r="H47" s="12"/>
    </row>
    <row r="48" spans="1:8" x14ac:dyDescent="0.25">
      <c r="A48" s="9"/>
      <c r="B48" s="13" t="s">
        <v>5</v>
      </c>
      <c r="C48" s="65"/>
      <c r="D48" s="10"/>
      <c r="E48" s="16"/>
      <c r="F48" s="11"/>
      <c r="G48" s="11"/>
      <c r="H48" s="12"/>
    </row>
    <row r="49" spans="1:8" x14ac:dyDescent="0.25">
      <c r="A49" s="9"/>
      <c r="B49" s="10"/>
      <c r="C49" s="65"/>
      <c r="D49" s="10"/>
      <c r="E49" s="16"/>
      <c r="F49" s="11"/>
      <c r="G49" s="11"/>
      <c r="H49" s="12"/>
    </row>
    <row r="50" spans="1:8" x14ac:dyDescent="0.25">
      <c r="A50" s="9"/>
      <c r="B50" s="10"/>
      <c r="C50" s="65"/>
      <c r="D50" s="10"/>
      <c r="E50" s="16"/>
      <c r="F50" s="11"/>
      <c r="G50" s="11"/>
      <c r="H50" s="12"/>
    </row>
    <row r="51" spans="1:8" x14ac:dyDescent="0.25">
      <c r="A51" s="9"/>
      <c r="B51" s="10"/>
      <c r="C51" s="65"/>
      <c r="D51" s="10"/>
      <c r="E51" s="16"/>
      <c r="F51" s="11"/>
      <c r="G51" s="11"/>
      <c r="H51" s="12"/>
    </row>
    <row r="52" spans="1:8" x14ac:dyDescent="0.25">
      <c r="A52" s="9"/>
      <c r="B52" s="10" t="s">
        <v>163</v>
      </c>
      <c r="C52" s="65" t="s">
        <v>454</v>
      </c>
      <c r="D52" s="10">
        <v>1</v>
      </c>
      <c r="E52" s="16"/>
      <c r="F52" s="11"/>
      <c r="G52" s="11"/>
      <c r="H52" s="12">
        <f t="shared" si="0"/>
        <v>1</v>
      </c>
    </row>
    <row r="53" spans="1:8" x14ac:dyDescent="0.25">
      <c r="A53" s="9"/>
      <c r="B53" s="13" t="s">
        <v>5</v>
      </c>
      <c r="C53" s="65"/>
      <c r="D53" s="10"/>
      <c r="E53" s="16"/>
      <c r="F53" s="11"/>
      <c r="G53" s="11"/>
      <c r="H53" s="12"/>
    </row>
    <row r="54" spans="1:8" x14ac:dyDescent="0.25">
      <c r="A54" s="9"/>
      <c r="B54" s="10"/>
      <c r="C54" s="65"/>
      <c r="D54" s="10"/>
      <c r="E54" s="16"/>
      <c r="F54" s="11"/>
      <c r="G54" s="11"/>
      <c r="H54" s="12"/>
    </row>
    <row r="55" spans="1:8" x14ac:dyDescent="0.25">
      <c r="A55" s="9"/>
      <c r="B55" s="10"/>
      <c r="C55" s="65"/>
      <c r="D55" s="10"/>
      <c r="E55" s="16"/>
      <c r="F55" s="11"/>
      <c r="G55" s="11"/>
      <c r="H55" s="12"/>
    </row>
    <row r="56" spans="1:8" x14ac:dyDescent="0.25">
      <c r="A56" s="9"/>
      <c r="B56" s="10"/>
      <c r="C56" s="65"/>
      <c r="D56" s="10"/>
      <c r="E56" s="16"/>
      <c r="F56" s="11"/>
      <c r="G56" s="11"/>
      <c r="H56" s="12"/>
    </row>
    <row r="57" spans="1:8" x14ac:dyDescent="0.25">
      <c r="A57" s="9"/>
      <c r="B57" s="10" t="s">
        <v>139</v>
      </c>
      <c r="C57" s="18" t="s">
        <v>225</v>
      </c>
      <c r="D57" s="10"/>
      <c r="E57" s="16">
        <v>62</v>
      </c>
      <c r="F57" s="11"/>
      <c r="G57" s="11"/>
      <c r="H57" s="12">
        <f t="shared" si="0"/>
        <v>62</v>
      </c>
    </row>
    <row r="58" spans="1:8" x14ac:dyDescent="0.25">
      <c r="A58" s="9"/>
      <c r="B58" s="10"/>
      <c r="C58" s="65"/>
      <c r="D58" s="10"/>
      <c r="E58" s="16"/>
      <c r="F58" s="11"/>
      <c r="G58" s="11"/>
      <c r="H58" s="12"/>
    </row>
    <row r="59" spans="1:8" x14ac:dyDescent="0.25">
      <c r="A59" s="9"/>
      <c r="B59" s="10"/>
      <c r="C59" s="65"/>
      <c r="D59" s="10"/>
      <c r="E59" s="16"/>
      <c r="F59" s="11"/>
      <c r="G59" s="11"/>
      <c r="H59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58"/>
  <sheetViews>
    <sheetView view="pageLayout" zoomScaleNormal="85" workbookViewId="0">
      <selection activeCell="C63" sqref="C6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customHeight="1" thickBot="1" x14ac:dyDescent="0.4">
      <c r="A1" s="308" t="s">
        <v>80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112</v>
      </c>
      <c r="C4" s="18" t="str">
        <f>'BERWICK '!B4</f>
        <v>DENISE M GINGHER</v>
      </c>
      <c r="D4" s="59">
        <v>11</v>
      </c>
      <c r="E4" s="11"/>
      <c r="F4" s="11"/>
      <c r="G4" s="12"/>
    </row>
    <row r="5" spans="1:7" x14ac:dyDescent="0.25">
      <c r="A5" s="9"/>
      <c r="B5" s="10" t="s">
        <v>114</v>
      </c>
      <c r="C5" s="18" t="str">
        <f>'BERWICK '!B5</f>
        <v>CHRISTY MONICO</v>
      </c>
      <c r="D5" s="59">
        <v>11</v>
      </c>
      <c r="E5" s="11"/>
      <c r="F5" s="11"/>
      <c r="G5" s="12"/>
    </row>
    <row r="6" spans="1:7" x14ac:dyDescent="0.25">
      <c r="A6" s="9"/>
      <c r="B6" s="13" t="s">
        <v>27</v>
      </c>
      <c r="C6" s="18" t="str">
        <f>'BERWICK '!B6</f>
        <v>JON A MORELL</v>
      </c>
      <c r="D6" s="59">
        <v>4</v>
      </c>
      <c r="E6" s="11"/>
      <c r="F6" s="11"/>
      <c r="G6" s="12"/>
    </row>
    <row r="7" spans="1:7" x14ac:dyDescent="0.25">
      <c r="A7" s="9"/>
      <c r="B7" s="10"/>
      <c r="C7" s="18" t="str">
        <f>'BERWICK '!B7</f>
        <v>RON ROBSOCK</v>
      </c>
      <c r="D7" s="59">
        <v>4</v>
      </c>
      <c r="E7" s="11"/>
      <c r="F7" s="11"/>
      <c r="G7" s="12"/>
    </row>
    <row r="8" spans="1:7" x14ac:dyDescent="0.25">
      <c r="A8" s="9"/>
      <c r="B8" s="10"/>
      <c r="C8" s="18" t="str">
        <f>'BERWICK '!B8</f>
        <v>MARYANN M KOVALEWSKI</v>
      </c>
      <c r="D8" s="59">
        <v>11</v>
      </c>
      <c r="E8" s="11"/>
      <c r="F8" s="11"/>
      <c r="G8" s="12"/>
    </row>
    <row r="9" spans="1:7" x14ac:dyDescent="0.25">
      <c r="A9" s="9"/>
      <c r="B9" s="10"/>
      <c r="C9" s="18" t="str">
        <f>'BERWICK '!B9</f>
        <v>RHONDA G WIENERS</v>
      </c>
      <c r="D9" s="59">
        <v>3</v>
      </c>
      <c r="E9" s="11"/>
      <c r="F9" s="11"/>
      <c r="G9" s="12"/>
    </row>
    <row r="10" spans="1:7" x14ac:dyDescent="0.25">
      <c r="A10" s="9"/>
      <c r="B10" s="13"/>
      <c r="C10" s="18" t="str">
        <f>'BERWICK '!B10</f>
        <v>KEITH HESS</v>
      </c>
      <c r="D10" s="59">
        <v>22</v>
      </c>
      <c r="E10" s="11"/>
      <c r="F10" s="11"/>
      <c r="G10" s="12"/>
    </row>
    <row r="11" spans="1:7" x14ac:dyDescent="0.25">
      <c r="A11" s="9"/>
      <c r="B11" s="10"/>
      <c r="C11" s="18"/>
      <c r="D11" s="59"/>
      <c r="E11" s="11"/>
      <c r="F11" s="11"/>
      <c r="G11" s="12"/>
    </row>
    <row r="12" spans="1:7" x14ac:dyDescent="0.25">
      <c r="A12" s="9"/>
      <c r="B12" s="10"/>
      <c r="C12" s="18"/>
      <c r="D12" s="59"/>
      <c r="E12" s="11"/>
      <c r="F12" s="11"/>
      <c r="G12" s="12"/>
    </row>
    <row r="13" spans="1:7" x14ac:dyDescent="0.25">
      <c r="A13" s="9"/>
      <c r="B13" s="10" t="s">
        <v>112</v>
      </c>
      <c r="C13" s="18" t="str">
        <f>'BERWICK '!B13</f>
        <v>HEATHER MAKAR</v>
      </c>
      <c r="D13" s="59">
        <v>2</v>
      </c>
      <c r="E13" s="11"/>
      <c r="F13" s="11"/>
      <c r="G13" s="12"/>
    </row>
    <row r="14" spans="1:7" x14ac:dyDescent="0.25">
      <c r="A14" s="9"/>
      <c r="B14" s="10" t="s">
        <v>114</v>
      </c>
      <c r="C14" s="18" t="str">
        <f>'BERWICK '!B14</f>
        <v>KEITH HESS</v>
      </c>
      <c r="D14" s="59">
        <v>21</v>
      </c>
      <c r="E14" s="11"/>
      <c r="F14" s="11"/>
      <c r="G14" s="12"/>
    </row>
    <row r="15" spans="1:7" x14ac:dyDescent="0.25">
      <c r="A15" s="9"/>
      <c r="B15" s="13" t="s">
        <v>27</v>
      </c>
      <c r="C15" s="18" t="str">
        <f>'BERWICK '!B15</f>
        <v>CHRISTY MONICO</v>
      </c>
      <c r="D15" s="59">
        <v>3</v>
      </c>
      <c r="E15" s="11"/>
      <c r="F15" s="11"/>
      <c r="G15" s="12"/>
    </row>
    <row r="16" spans="1:7" x14ac:dyDescent="0.25">
      <c r="A16" s="9"/>
      <c r="B16" s="13"/>
      <c r="C16" s="18"/>
      <c r="D16" s="59"/>
      <c r="E16" s="11"/>
      <c r="F16" s="11"/>
      <c r="G16" s="12"/>
    </row>
    <row r="17" spans="1:7" x14ac:dyDescent="0.25">
      <c r="A17" s="9"/>
      <c r="B17" s="13"/>
      <c r="C17" s="18"/>
      <c r="D17" s="59"/>
      <c r="E17" s="11"/>
      <c r="F17" s="11"/>
      <c r="G17" s="12"/>
    </row>
    <row r="18" spans="1:7" x14ac:dyDescent="0.25">
      <c r="A18" s="9"/>
      <c r="B18" s="10"/>
      <c r="C18" s="60"/>
      <c r="D18" s="59"/>
      <c r="E18" s="11"/>
      <c r="F18" s="11"/>
      <c r="G18" s="12"/>
    </row>
    <row r="19" spans="1:7" x14ac:dyDescent="0.25">
      <c r="A19" s="9"/>
      <c r="B19" s="10" t="s">
        <v>162</v>
      </c>
      <c r="C19" s="18" t="s">
        <v>459</v>
      </c>
      <c r="D19" s="59">
        <v>18</v>
      </c>
      <c r="E19" s="11"/>
      <c r="F19" s="11"/>
      <c r="G19" s="12"/>
    </row>
    <row r="20" spans="1:7" x14ac:dyDescent="0.25">
      <c r="A20" s="9"/>
      <c r="B20" s="13" t="s">
        <v>5</v>
      </c>
      <c r="C20" s="60" t="s">
        <v>462</v>
      </c>
      <c r="D20" s="59">
        <v>7</v>
      </c>
      <c r="E20" s="11"/>
      <c r="F20" s="11"/>
      <c r="G20" s="12"/>
    </row>
    <row r="21" spans="1:7" x14ac:dyDescent="0.25">
      <c r="A21" s="9"/>
      <c r="B21" s="10"/>
      <c r="C21" s="18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3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0" t="s">
        <v>9</v>
      </c>
      <c r="C30" s="60" t="s">
        <v>226</v>
      </c>
      <c r="D30" s="16">
        <v>17</v>
      </c>
      <c r="E30" s="11"/>
      <c r="F30" s="11"/>
      <c r="G30" s="12"/>
    </row>
    <row r="31" spans="1:7" x14ac:dyDescent="0.25">
      <c r="A31" s="9"/>
      <c r="B31" s="13" t="s">
        <v>111</v>
      </c>
      <c r="C31" s="60" t="s">
        <v>227</v>
      </c>
      <c r="D31" s="16">
        <v>15</v>
      </c>
      <c r="E31" s="11"/>
      <c r="F31" s="11"/>
      <c r="G31" s="12"/>
    </row>
    <row r="32" spans="1:7" x14ac:dyDescent="0.25">
      <c r="A32" s="9"/>
      <c r="B32" s="10"/>
      <c r="C32" s="60" t="s">
        <v>228</v>
      </c>
      <c r="D32" s="16">
        <v>15</v>
      </c>
      <c r="E32" s="11"/>
      <c r="F32" s="11"/>
      <c r="G32" s="12"/>
    </row>
    <row r="33" spans="1:7" x14ac:dyDescent="0.25">
      <c r="A33" s="9"/>
      <c r="B33" s="13"/>
      <c r="C33" s="60" t="s">
        <v>460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18" t="s">
        <v>461</v>
      </c>
      <c r="D34" s="16">
        <v>1</v>
      </c>
      <c r="E34" s="11"/>
      <c r="F34" s="11"/>
      <c r="G34" s="12"/>
    </row>
    <row r="35" spans="1:7" x14ac:dyDescent="0.25">
      <c r="A35" s="9"/>
      <c r="B35" s="13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89" t="s">
        <v>28</v>
      </c>
      <c r="C39" s="60"/>
      <c r="D39" s="16"/>
      <c r="E39" s="11"/>
      <c r="F39" s="11"/>
      <c r="G39" s="12"/>
    </row>
    <row r="40" spans="1:7" x14ac:dyDescent="0.25">
      <c r="A40" s="9"/>
      <c r="B40" s="13" t="s">
        <v>5</v>
      </c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 t="s">
        <v>160</v>
      </c>
      <c r="C48" s="18" t="s">
        <v>229</v>
      </c>
      <c r="D48" s="16">
        <v>21</v>
      </c>
      <c r="E48" s="11"/>
      <c r="F48" s="11"/>
      <c r="G48" s="12"/>
    </row>
    <row r="49" spans="1:7" x14ac:dyDescent="0.25">
      <c r="A49" s="9"/>
      <c r="B49" s="13" t="s">
        <v>5</v>
      </c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18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163</v>
      </c>
      <c r="C56" s="60" t="s">
        <v>460</v>
      </c>
      <c r="D56" s="16">
        <v>1</v>
      </c>
      <c r="E56" s="11"/>
      <c r="F56" s="11"/>
      <c r="G56" s="12"/>
    </row>
    <row r="57" spans="1:7" x14ac:dyDescent="0.25">
      <c r="A57" s="9"/>
      <c r="B57" s="13" t="s">
        <v>5</v>
      </c>
      <c r="C57" s="60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50"/>
  <sheetViews>
    <sheetView view="pageLayout" zoomScaleNormal="100" workbookViewId="0">
      <selection activeCell="C9" sqref="C9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08" t="s">
        <v>81</v>
      </c>
      <c r="B1" s="309"/>
      <c r="C1" s="309"/>
      <c r="D1" s="309"/>
      <c r="E1" s="309"/>
      <c r="F1" s="309"/>
      <c r="G1" s="309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122</v>
      </c>
      <c r="C4" s="18" t="s">
        <v>230</v>
      </c>
      <c r="D4" s="59">
        <v>17</v>
      </c>
      <c r="E4" s="11"/>
      <c r="F4" s="11"/>
      <c r="G4" s="12"/>
    </row>
    <row r="5" spans="1:7" x14ac:dyDescent="0.25">
      <c r="A5" s="9"/>
      <c r="B5" s="10" t="s">
        <v>114</v>
      </c>
      <c r="C5" s="18" t="s">
        <v>231</v>
      </c>
      <c r="D5" s="59">
        <v>28</v>
      </c>
      <c r="E5" s="11"/>
      <c r="F5" s="11"/>
      <c r="G5" s="12"/>
    </row>
    <row r="6" spans="1:7" x14ac:dyDescent="0.25">
      <c r="A6" s="9"/>
      <c r="B6" s="13" t="s">
        <v>106</v>
      </c>
      <c r="C6" s="18" t="s">
        <v>232</v>
      </c>
      <c r="D6" s="59">
        <v>18</v>
      </c>
      <c r="E6" s="11"/>
      <c r="F6" s="11"/>
      <c r="G6" s="12"/>
    </row>
    <row r="7" spans="1:7" x14ac:dyDescent="0.25">
      <c r="A7" s="9"/>
      <c r="B7" s="10"/>
      <c r="C7" s="18" t="s">
        <v>233</v>
      </c>
      <c r="D7" s="59">
        <v>16</v>
      </c>
      <c r="E7" s="11"/>
      <c r="F7" s="11"/>
      <c r="G7" s="12"/>
    </row>
    <row r="8" spans="1:7" x14ac:dyDescent="0.25">
      <c r="A8" s="9"/>
      <c r="B8" s="10"/>
      <c r="C8" s="18" t="s">
        <v>234</v>
      </c>
      <c r="D8" s="59">
        <v>23</v>
      </c>
      <c r="E8" s="11"/>
      <c r="F8" s="11"/>
      <c r="G8" s="12"/>
    </row>
    <row r="9" spans="1:7" x14ac:dyDescent="0.25">
      <c r="A9" s="9"/>
      <c r="B9" s="10"/>
      <c r="C9" s="60" t="s">
        <v>463</v>
      </c>
      <c r="D9" s="59">
        <v>1</v>
      </c>
      <c r="E9" s="11"/>
      <c r="F9" s="11"/>
      <c r="G9" s="12"/>
    </row>
    <row r="10" spans="1:7" x14ac:dyDescent="0.25">
      <c r="A10" s="9"/>
      <c r="B10" s="10"/>
      <c r="C10" s="60" t="s">
        <v>464</v>
      </c>
      <c r="D10" s="59">
        <v>1</v>
      </c>
      <c r="E10" s="11"/>
      <c r="F10" s="11"/>
      <c r="G10" s="12"/>
    </row>
    <row r="11" spans="1:7" x14ac:dyDescent="0.25">
      <c r="A11" s="9"/>
      <c r="B11" s="10"/>
      <c r="C11" s="60" t="s">
        <v>465</v>
      </c>
      <c r="D11" s="59">
        <v>1</v>
      </c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18"/>
      <c r="D13" s="16"/>
      <c r="E13" s="11"/>
      <c r="F13" s="11"/>
      <c r="G13" s="12"/>
    </row>
    <row r="14" spans="1:7" x14ac:dyDescent="0.25">
      <c r="A14" s="9"/>
      <c r="B14" s="10"/>
      <c r="C14" s="18"/>
      <c r="D14" s="16"/>
      <c r="E14" s="11"/>
      <c r="F14" s="11"/>
      <c r="G14" s="12"/>
    </row>
    <row r="15" spans="1:7" x14ac:dyDescent="0.25">
      <c r="A15" s="9"/>
      <c r="B15" s="13"/>
      <c r="C15" s="60"/>
      <c r="D15" s="16"/>
      <c r="E15" s="11"/>
      <c r="F15" s="11"/>
      <c r="G15" s="12"/>
    </row>
    <row r="16" spans="1:7" ht="12.75" customHeight="1" x14ac:dyDescent="0.25">
      <c r="A16" s="9"/>
      <c r="B16" s="10" t="s">
        <v>124</v>
      </c>
      <c r="C16" s="18" t="str">
        <f>BEAVER!C4</f>
        <v>JONATHAN S JONES</v>
      </c>
      <c r="D16" s="16">
        <v>0</v>
      </c>
      <c r="E16" s="11"/>
      <c r="F16" s="11"/>
      <c r="G16" s="12"/>
    </row>
    <row r="17" spans="1:7" ht="12.75" customHeight="1" x14ac:dyDescent="0.25">
      <c r="A17" s="9"/>
      <c r="B17" s="10" t="s">
        <v>114</v>
      </c>
      <c r="C17" s="18" t="str">
        <f>BEAVER!C5</f>
        <v>JOSHUA D KLINGERMAN SR</v>
      </c>
      <c r="D17" s="16">
        <v>0</v>
      </c>
      <c r="E17" s="11"/>
      <c r="F17" s="11"/>
      <c r="G17" s="12"/>
    </row>
    <row r="18" spans="1:7" x14ac:dyDescent="0.25">
      <c r="A18" s="9"/>
      <c r="B18" s="88" t="s">
        <v>27</v>
      </c>
      <c r="C18" s="18" t="str">
        <f>BEAVER!C6</f>
        <v>TINA L HOWELL</v>
      </c>
      <c r="D18" s="16">
        <v>0</v>
      </c>
      <c r="E18" s="11"/>
      <c r="F18" s="11"/>
      <c r="G18" s="12"/>
    </row>
    <row r="19" spans="1:7" x14ac:dyDescent="0.25">
      <c r="A19" s="9"/>
      <c r="B19" s="13"/>
      <c r="C19" s="93"/>
      <c r="D19" s="16"/>
      <c r="E19" s="11"/>
      <c r="F19" s="11"/>
      <c r="G19" s="12"/>
    </row>
    <row r="20" spans="1:7" x14ac:dyDescent="0.25">
      <c r="A20" s="9"/>
      <c r="B20" s="10"/>
      <c r="C20" s="93"/>
      <c r="D20" s="16"/>
      <c r="E20" s="11"/>
      <c r="F20" s="11"/>
      <c r="G20" s="12"/>
    </row>
    <row r="21" spans="1:7" x14ac:dyDescent="0.25">
      <c r="A21" s="9"/>
      <c r="B21" s="10" t="s">
        <v>124</v>
      </c>
      <c r="C21" s="18" t="s">
        <v>159</v>
      </c>
      <c r="D21" s="16">
        <v>0</v>
      </c>
      <c r="E21" s="11"/>
      <c r="F21" s="11"/>
      <c r="G21" s="12"/>
    </row>
    <row r="22" spans="1:7" x14ac:dyDescent="0.25">
      <c r="A22" s="9"/>
      <c r="B22" s="10" t="s">
        <v>114</v>
      </c>
      <c r="C22" s="18" t="s">
        <v>157</v>
      </c>
      <c r="D22" s="16">
        <v>0</v>
      </c>
      <c r="E22" s="11"/>
      <c r="F22" s="11"/>
      <c r="G22" s="12"/>
    </row>
    <row r="23" spans="1:7" x14ac:dyDescent="0.25">
      <c r="A23" s="9"/>
      <c r="B23" s="10"/>
      <c r="C23" s="93"/>
      <c r="D23" s="16"/>
      <c r="E23" s="11"/>
      <c r="F23" s="11"/>
      <c r="G23" s="12"/>
    </row>
    <row r="24" spans="1:7" x14ac:dyDescent="0.25">
      <c r="A24" s="9"/>
      <c r="B24" s="88" t="s">
        <v>158</v>
      </c>
      <c r="C24" s="93"/>
      <c r="D24" s="16"/>
      <c r="E24" s="11"/>
      <c r="F24" s="11"/>
      <c r="G24" s="12"/>
    </row>
    <row r="25" spans="1:7" x14ac:dyDescent="0.25">
      <c r="A25" s="9"/>
      <c r="B25" s="13"/>
      <c r="C25" s="18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0" t="s">
        <v>29</v>
      </c>
      <c r="C27" s="60" t="s">
        <v>466</v>
      </c>
      <c r="D27" s="16">
        <v>5</v>
      </c>
      <c r="E27" s="11"/>
      <c r="F27" s="11"/>
      <c r="G27" s="12"/>
    </row>
    <row r="28" spans="1:7" x14ac:dyDescent="0.25">
      <c r="A28" s="9"/>
      <c r="B28" s="13" t="s">
        <v>4</v>
      </c>
      <c r="C28" s="60" t="s">
        <v>467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 t="s">
        <v>468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3</v>
      </c>
      <c r="C32" s="60" t="s">
        <v>469</v>
      </c>
      <c r="D32" s="16">
        <v>23</v>
      </c>
      <c r="E32" s="11"/>
      <c r="F32" s="11"/>
      <c r="G32" s="12"/>
    </row>
    <row r="33" spans="1:7" x14ac:dyDescent="0.25">
      <c r="A33" s="9"/>
      <c r="B33" s="13" t="s">
        <v>123</v>
      </c>
      <c r="C33" s="60" t="s">
        <v>470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3"/>
      <c r="C35" s="60"/>
      <c r="D35" s="16"/>
      <c r="E35" s="11"/>
      <c r="F35" s="11"/>
      <c r="G35" s="12"/>
    </row>
    <row r="36" spans="1:7" x14ac:dyDescent="0.25">
      <c r="A36" s="9"/>
      <c r="B36" s="89" t="s">
        <v>28</v>
      </c>
      <c r="C36" s="60" t="s">
        <v>471</v>
      </c>
      <c r="D36" s="16">
        <v>2</v>
      </c>
      <c r="E36" s="11"/>
      <c r="F36" s="11"/>
      <c r="G36" s="12"/>
    </row>
    <row r="37" spans="1:7" x14ac:dyDescent="0.25">
      <c r="A37" s="9"/>
      <c r="B37" s="13" t="s">
        <v>5</v>
      </c>
      <c r="C37" s="60"/>
      <c r="D37" s="16"/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 t="s">
        <v>160</v>
      </c>
      <c r="C42" s="60" t="s">
        <v>472</v>
      </c>
      <c r="D42" s="16">
        <v>1</v>
      </c>
      <c r="E42" s="11"/>
      <c r="F42" s="11"/>
      <c r="G42" s="12"/>
    </row>
    <row r="43" spans="1:7" x14ac:dyDescent="0.25">
      <c r="A43" s="9"/>
      <c r="B43" s="13" t="s">
        <v>5</v>
      </c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 t="s">
        <v>163</v>
      </c>
      <c r="C46" s="60" t="s">
        <v>473</v>
      </c>
      <c r="D46" s="16">
        <v>1</v>
      </c>
      <c r="E46" s="11"/>
      <c r="F46" s="11"/>
      <c r="G46" s="12"/>
    </row>
    <row r="47" spans="1:7" x14ac:dyDescent="0.25">
      <c r="A47" s="9"/>
      <c r="B47" s="13" t="s">
        <v>5</v>
      </c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</vt:i4>
      </vt:variant>
    </vt:vector>
  </HeadingPairs>
  <TitlesOfParts>
    <vt:vector size="46" baseType="lpstr">
      <vt:lpstr>FRONT COVER</vt:lpstr>
      <vt:lpstr>BEAVER</vt:lpstr>
      <vt:lpstr>BENTON TWP</vt:lpstr>
      <vt:lpstr>BENTON BORO</vt:lpstr>
      <vt:lpstr>BERWICK </vt:lpstr>
      <vt:lpstr>BLOOMSBURG</vt:lpstr>
      <vt:lpstr>BRIARCREEK TWP</vt:lpstr>
      <vt:lpstr>BRIARCREEK BORO</vt:lpstr>
      <vt:lpstr>CATAWISSA TWP</vt:lpstr>
      <vt:lpstr>CATAWISSA BORO</vt:lpstr>
      <vt:lpstr>CENTRALIA</vt:lpstr>
      <vt:lpstr>CLEVELAND TWP</vt:lpstr>
      <vt:lpstr>CONYNGHAM TWP</vt:lpstr>
      <vt:lpstr>FISHINGCREEK TWP</vt:lpstr>
      <vt:lpstr>FRANKLIN TWP</vt:lpstr>
      <vt:lpstr>GREENWOOD TWP</vt:lpstr>
      <vt:lpstr>HEMLOCK TWP</vt:lpstr>
      <vt:lpstr>JACKSON TWP</vt:lpstr>
      <vt:lpstr>LOCUST TWP</vt:lpstr>
      <vt:lpstr>MADISON</vt:lpstr>
      <vt:lpstr>MAIN</vt:lpstr>
      <vt:lpstr>MIFFLIN TWP</vt:lpstr>
      <vt:lpstr>MILLVILLE BORO</vt:lpstr>
      <vt:lpstr>MONTOUR TWP</vt:lpstr>
      <vt:lpstr>MT PLEASANT TWP</vt:lpstr>
      <vt:lpstr>N CENTRE</vt:lpstr>
      <vt:lpstr>ORANGE TWP</vt:lpstr>
      <vt:lpstr>ORANGEVILLE BORO</vt:lpstr>
      <vt:lpstr>PINE</vt:lpstr>
      <vt:lpstr>ROARINGCREEK TWP</vt:lpstr>
      <vt:lpstr>SCOTT TWP</vt:lpstr>
      <vt:lpstr>S CENTRE</vt:lpstr>
      <vt:lpstr>STILLWATER BORO</vt:lpstr>
      <vt:lpstr>SUGARLOAF TWP</vt:lpstr>
      <vt:lpstr>BENTON AREA</vt:lpstr>
      <vt:lpstr>BERWICK AREA</vt:lpstr>
      <vt:lpstr>BLOOMSBURG AREA</vt:lpstr>
      <vt:lpstr>Central Columbia Area School</vt:lpstr>
      <vt:lpstr>Millville Area School</vt:lpstr>
      <vt:lpstr>Southern Columbia Area School</vt:lpstr>
      <vt:lpstr>Mount Carmel School</vt:lpstr>
      <vt:lpstr>North Schuylkill Area School</vt:lpstr>
      <vt:lpstr>Certification</vt:lpstr>
      <vt:lpstr>'FRANKLIN TWP'!Print_Area</vt:lpstr>
      <vt:lpstr>'BLOOMSBURG AREA'!Print_Titles</vt:lpstr>
      <vt:lpstr>'Millville Area School'!Print_Titles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mhays</dc:creator>
  <cp:lastModifiedBy>Matthew Repasky</cp:lastModifiedBy>
  <cp:lastPrinted>2017-05-31T13:11:48Z</cp:lastPrinted>
  <dcterms:created xsi:type="dcterms:W3CDTF">2010-11-17T17:00:35Z</dcterms:created>
  <dcterms:modified xsi:type="dcterms:W3CDTF">2017-05-31T15:17:19Z</dcterms:modified>
</cp:coreProperties>
</file>